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285" windowWidth="19095" windowHeight="105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M30" i="1"/>
  <c r="G30"/>
  <c r="M84"/>
  <c r="K84"/>
  <c r="I84"/>
  <c r="G84"/>
  <c r="M115"/>
  <c r="G115"/>
  <c r="M93"/>
  <c r="G93"/>
  <c r="M190"/>
  <c r="G190"/>
  <c r="M140"/>
  <c r="G140"/>
  <c r="M16"/>
  <c r="G16"/>
  <c r="M63"/>
  <c r="K63"/>
  <c r="I63"/>
  <c r="G63"/>
  <c r="S71"/>
  <c r="M58"/>
  <c r="G58"/>
  <c r="M49"/>
  <c r="K49"/>
  <c r="I49"/>
  <c r="G49"/>
  <c r="G174"/>
  <c r="M174"/>
  <c r="K174"/>
  <c r="M105"/>
  <c r="G105"/>
  <c r="M186" l="1"/>
  <c r="O186"/>
  <c r="K186"/>
  <c r="G186"/>
  <c r="M182" l="1"/>
  <c r="G182"/>
  <c r="AC174" l="1"/>
  <c r="AD174"/>
  <c r="I157" l="1"/>
  <c r="G88" l="1"/>
  <c r="K88"/>
  <c r="M88"/>
  <c r="M170" l="1"/>
  <c r="M119"/>
  <c r="G119"/>
  <c r="M148"/>
  <c r="G178"/>
  <c r="M178"/>
  <c r="K178"/>
  <c r="G75" l="1"/>
  <c r="M75"/>
  <c r="K93" l="1"/>
  <c r="G166" l="1"/>
  <c r="I101" l="1"/>
  <c r="G53"/>
  <c r="M53"/>
  <c r="M67" l="1"/>
  <c r="G67"/>
  <c r="M44" l="1"/>
  <c r="M157" l="1"/>
  <c r="K157"/>
  <c r="G157"/>
  <c r="M162" l="1"/>
  <c r="G162"/>
  <c r="G44"/>
  <c r="G71" l="1"/>
  <c r="O71"/>
  <c r="M71"/>
  <c r="M127"/>
  <c r="G127"/>
  <c r="M144"/>
  <c r="G144"/>
  <c r="M39"/>
  <c r="G39"/>
  <c r="M79"/>
  <c r="G79"/>
  <c r="M25"/>
  <c r="G25"/>
  <c r="M34"/>
  <c r="G34"/>
  <c r="M135" l="1"/>
  <c r="G135"/>
  <c r="M131"/>
  <c r="G131"/>
  <c r="G153" l="1"/>
  <c r="M153"/>
  <c r="G110"/>
  <c r="M110"/>
  <c r="G21"/>
  <c r="M21"/>
  <c r="G97" l="1"/>
  <c r="K97"/>
  <c r="M97"/>
  <c r="G170"/>
  <c r="K170"/>
  <c r="AD170"/>
  <c r="G101" l="1"/>
  <c r="K101"/>
  <c r="M101"/>
  <c r="M123"/>
  <c r="G123"/>
</calcChain>
</file>

<file path=xl/sharedStrings.xml><?xml version="1.0" encoding="utf-8"?>
<sst xmlns="http://schemas.openxmlformats.org/spreadsheetml/2006/main" count="287" uniqueCount="148">
  <si>
    <t>РЕЕСТР</t>
  </si>
  <si>
    <t>№ п/п</t>
  </si>
  <si>
    <t>Наименование муниципальной программы</t>
  </si>
  <si>
    <t>Сроки реализации муниципальной программы</t>
  </si>
  <si>
    <t>Администратор программы</t>
  </si>
  <si>
    <t>Сосотояние программы (действует,завершена,приостановлена,продлена)</t>
  </si>
  <si>
    <t>Объем финансирования (тыс.рублей)</t>
  </si>
  <si>
    <t>годы реализации муниципальной программы</t>
  </si>
  <si>
    <t xml:space="preserve">Общий объем </t>
  </si>
  <si>
    <t>план</t>
  </si>
  <si>
    <t>факт</t>
  </si>
  <si>
    <t>Федеральный бюджет</t>
  </si>
  <si>
    <t>Областной бюджет</t>
  </si>
  <si>
    <t>Местный бюджет</t>
  </si>
  <si>
    <t>Внебюджетные источники</t>
  </si>
  <si>
    <t>1.</t>
  </si>
  <si>
    <t>Номер,дата,наименованеие документа, которым утверждена муниципальная программа ( в т.ч. о внесении изменений)</t>
  </si>
  <si>
    <t>действует</t>
  </si>
  <si>
    <t>Всего:</t>
  </si>
  <si>
    <t>3.</t>
  </si>
  <si>
    <t>4.</t>
  </si>
  <si>
    <t>5.</t>
  </si>
  <si>
    <t>6.</t>
  </si>
  <si>
    <t>7.</t>
  </si>
  <si>
    <t>8.</t>
  </si>
  <si>
    <t>Сектор предупрежедния и ликвидации чрезвычайных ситуаций Администрации муниципального образования "Ельнинский район" Смоленской области</t>
  </si>
  <si>
    <t>2.</t>
  </si>
  <si>
    <t>Муниципальный дорожный фонд</t>
  </si>
  <si>
    <t xml:space="preserve">план </t>
  </si>
  <si>
    <t>Ельнинская районная общественная организация ветеранов (пенсионеров) войны, труда, вооруженных Сил и павоохранительных органов</t>
  </si>
  <si>
    <t xml:space="preserve">Муниципальная программа "Организация автотранспортного обслуживания и хозяйственного обеспечения деятельности органов местного самоуправления муниципального образования "Ельнинский район" Смоленской области" </t>
  </si>
  <si>
    <t>Муниципальная программа "Ельня-город воинской славы"</t>
  </si>
  <si>
    <t>Общественная организация- Ельнинская районная организация Смоленской областной  организации Всероссийского общества инвалидов</t>
  </si>
  <si>
    <t>Муниципальная программа "Развитие Сектора предупреждения и ликвидации чрезвычайных ситуаций Администрации муниципального образования "Ельнинский район" Смоленской области"</t>
  </si>
  <si>
    <t>2023-2025</t>
  </si>
  <si>
    <t xml:space="preserve">    </t>
  </si>
  <si>
    <t>Итого:</t>
  </si>
  <si>
    <t>Муниципальная программа "Совершенствование мобилизационной подготовки муниципального образования "Ельнинский муниципальный округ" Смоленской области"</t>
  </si>
  <si>
    <t>2025-2027</t>
  </si>
  <si>
    <t>Муниципальная программа "Управление имуществом и земельными ресурсами муниципального образования "Ельнинский муниципальный округ" Смоленской области"</t>
  </si>
  <si>
    <t>Муниципальная программа "Реализация молодежной политики в муниципальном образовании "Ельнинский муниципальный округ" Смоленской области"</t>
  </si>
  <si>
    <t>Администрация муниципального образования "Ельнинский муниципальный округ" Смоленской области</t>
  </si>
  <si>
    <t>Муниципальная программа "Патриотическое воспитание граждан муниципального образования "Ельнинский муниципальный округ" Смоленской области"</t>
  </si>
  <si>
    <t>Муниципальная программа "Эффективное управление финансами и муниципальным долгом муниципального образования "Ельнинский муниципальный округ" Смоленской области"</t>
  </si>
  <si>
    <t>Финансовое управление Администрации муниципального образования "Ельнинский муниципальный округ" Смоленской области</t>
  </si>
  <si>
    <t>Муниципальная программа "Улучшение условий и  охраны труда в Администрации муниципального образования "Ельнинский муниципальный округ" Смоленской области"</t>
  </si>
  <si>
    <t>Отдел организационной и кадровой работы Администрации муниципального образования "Ельнинский муниципальный округ" Смоленской области</t>
  </si>
  <si>
    <t>Муниципальная программа "Поддержка общественной организации ветеранов (пенсионеров) войны, труда, вооруженных Сил и правоохранительных органов в муниципальном образовании "Ельнинский муниципальный округ" Смоленской облати"</t>
  </si>
  <si>
    <t>Муниципальная программа "Поддержка деятельности Общественной организации - Ельнинской районной организации Смоленской областной общественной организации Общероссийской общественной организации "Всероссийское общество инвалидов" для обеспечения инвалидам условий доступности объектов и услуг по оказанию помощи в реализации всех прав в основных сферах жизнедеятельности в муниципальном образовании "Ельнинский муниципальный округ" Смоленской области"</t>
  </si>
  <si>
    <t>Муниципальная программа "Комплексные меры противодействия незаконному обороту наркотиков в муниципальном образовании "Ельнинский муниципальный округ" Смоленской области"</t>
  </si>
  <si>
    <t>Отдел образования Администрации муниципального образования "Ельнинский муниципальный округ" Смоленской области</t>
  </si>
  <si>
    <t>Муниципальная программа "Организация деятельности муниципального казенного учреждения "Централизованная бухгалтерия учреждений образования и других учреждений"  муниципального образования "Ельнинский муниципальный округ" Смоленской области"</t>
  </si>
  <si>
    <t>Постановление Администрации муниципального образования "Ельнинский муниципальный округ" Смоленской области от 20.02.2025 № 188</t>
  </si>
  <si>
    <t>Централизованная бухгалтерия учреждений образования и других учреждений муниципального образования "Ельнинский муниципальный округ"  Смоленской области</t>
  </si>
  <si>
    <t>Муниципальная программа "Развитие субъектов малого и среднего предпринимательства в муниципальном образовании "Ельнинский муниципальный округ" Смоленской области"</t>
  </si>
  <si>
    <t>Отдел  развития экономики и сельского хозяйства Администрации муниципального образования "Ельнинский муниципальный округ" Смоленской области</t>
  </si>
  <si>
    <t>Муниципальная программа "Укрепление общественного здоровья на территории муниципального образования "Ельнинский муниципальный округ" Смоленской области"</t>
  </si>
  <si>
    <t>Отдел культуры и спорта Администрации  муниципального образования "Ельнинский муниципальный округ" Смоленской области</t>
  </si>
  <si>
    <t>Муниципальная программа "Развитие культуры в муниципальном образовании "Ельнинский муниципальный округ" Смоленской области"</t>
  </si>
  <si>
    <t>Муниципальная программа "Благоустройство территории муниципального образовании "Ельнинский муниципальный округ" Смоленской области"</t>
  </si>
  <si>
    <t>Комитет по развитию территорий Администрации  муниципального образования "Ельнинский муниципальный округ" Смоленской области</t>
  </si>
  <si>
    <t>Муниципальная программа "Профилактика безнадзорности и правонарушений несовершеннолетних в муниципальном образовании "Ельнинский муниципальный округ" Смоленской области на 2023-2025 годы"</t>
  </si>
  <si>
    <t>Постановление Администрации муниципального образования "Ельнинский муниципальный округ" Смоленской области от 27.02.2025 № 230</t>
  </si>
  <si>
    <t>Комиссия по делам несовершеннолетних и защите их прав в муниципальном образовании "Ельнинский муниципальный округ" Смоленской области;
Отдел образования Администрации муниципального образования "Ельнинский муниципальный округ" Смоленской области</t>
  </si>
  <si>
    <t>Муниципальная программв "Развитие 
добровольчества (волонтерства) в муниципальном образовании "Ельнинский муниципальный округ" Смоленской области"</t>
  </si>
  <si>
    <t>Муниципальная программа "Демографическое развитие муниципального образования  "Ельнинский муниципальный округ"  Смоленской области"</t>
  </si>
  <si>
    <t>Комитет по развитию территорий Администрации муниципального образования "Ельнинский муниципальный округ" Смоленской области</t>
  </si>
  <si>
    <t>Муниципальная программа "Развитие физической культуры и спорта в муниципальном образовании "Ельнинский муниципальный округ" Смоленской области"</t>
  </si>
  <si>
    <t>Отдел культуры и спорта Администрации муниципального образования "Ельнинский муниципальный округ" Смоленской области</t>
  </si>
  <si>
    <t>Муниципальная программа "Поддержка и развитие информационно-коммуникационных технологий в Администрации муниципального образования "Ельнинский муниципальный округ" Смоленской области"</t>
  </si>
  <si>
    <t>Сектор информационной  работы Администрации муниципального образования "Ельнинский муниципальный округ" Смоленской области</t>
  </si>
  <si>
    <t>Муниципальная программа "Обеспечение сохранности документов Архивного фонда РФ в муниципальном образовании "Ельнинский муниципальный округ" Смоленской области"</t>
  </si>
  <si>
    <t>Архивный отдел Администрации муниципального образования "Ельнинский муниципальный округ" Смоленской области</t>
  </si>
  <si>
    <t>Муниципальная программа "Развитие телерадиовещания на территории муниципального образования "Ельнинский муниципальный округ" Смоленской области"</t>
  </si>
  <si>
    <t>Муниципальное бюджетное учреждение "Редакция телевизионного и радиовещательного центра муниципального образования "Ельнинский муниципальный округ" Смоленской области</t>
  </si>
  <si>
    <t>Муниципальная программа "Развитие сельского хозяйства в муниципальном образовании "Ельнинский муниципальный округ" Смоленской области"</t>
  </si>
  <si>
    <t>Отдел развития экономики и сельского хозяйства Администрации муниципального образования "Ельнинский муниципальный округ" Смоленской области</t>
  </si>
  <si>
    <t>ПостановлениеАдминистрации муниципального образования "Ельнинский муниципальный округ" Смоленской области от 19.02.2025 № 182</t>
  </si>
  <si>
    <t>Муниципальная программа "Комплексные меры по профилактике правонарушений и усилению борьбы с преступностью в муниципальном образовании "Ельнинский муниципальный округ" Смоленской области"</t>
  </si>
  <si>
    <t>Структурное подразделение Администрации муниципального образования "Ельнинский муниципальный округ" Смоленской области (Отдел образования)</t>
  </si>
  <si>
    <t>Муниципальная программа "Развитие туризма в муниципальном образовании "Ельнинский муниципальный округ" Смоленской области"</t>
  </si>
  <si>
    <t>2025-2025</t>
  </si>
  <si>
    <t>Муниципальная программа "Обеспечение безопасности гидротехнических сооружений на территории муниципального образования "Ельнинский муниципальный округ" Смоленской областина 2025-2027 годы"</t>
  </si>
  <si>
    <t>Постановление Администрации муниципального образования "Ельнинский муниципальный округ" Смоленской области от 31.01.2025 № 116</t>
  </si>
  <si>
    <t>Комитет поразвитию территорий  Администрации муниципального образования "Ельнинский муниципальный округ" Смоленской области</t>
  </si>
  <si>
    <t xml:space="preserve">Отдел имущественных и земельных отношений Администрации муниципального образования "Ельнинский муниципальный округ" Смоленской области </t>
  </si>
  <si>
    <t>Муниципальная программа "О мерах по противодействию терроризму и экстремизму на территории муниципального образования "Ельнинский муниципальный округ" Смоленской области"</t>
  </si>
  <si>
    <t xml:space="preserve">Постановление Администрации муниципального образования "Ельнинский муниципальный округ" Смоленской области от 10.06.2025 №553 </t>
  </si>
  <si>
    <t>Муниципальная программа "Создание условий  для эффективного муниципального управления в муниципальном образовании "Ельнинский муниципальный округ" Смоленской области"</t>
  </si>
  <si>
    <t>Постановление Администрации муниципального образования "Ельнинский муниципальный округ" Смоленской области от 19.06.2025 № 588</t>
  </si>
  <si>
    <t>Отдел бухгалтерского учета и отчетности муниципального образования "Ельнинский муниципальный округ" Смоленской области</t>
  </si>
  <si>
    <t>Муниципальная программа "Содержание и развитие дорожно-транспортной инфраструктуры  муниципального образования "Ельнинский муниципальный округ" Смоленской области"</t>
  </si>
  <si>
    <t>Отдел строительства, дорожного и жилищно-коммунального  хозяйства  Администрации муниципального образования "Ельнинский муниципальный округ" Смоленской области</t>
  </si>
  <si>
    <t xml:space="preserve">Муниципальная программа  "Содержание  и развитие жилищно-коммунального комплекса Ельнинского муниципального округа" </t>
  </si>
  <si>
    <t>Муниципальная программа "Обеспечение деятельности муниципального бюджетного учреждения "Ельня-Сервис" муниципального образования "Ельнинский муниципальный округ" Смоленской области"</t>
  </si>
  <si>
    <t>Муниципальная программа Комплексное развитие сельских территорий в муниципальном образовании "Ельнинский муниципальный округ" Смоленской области"</t>
  </si>
  <si>
    <t>Отдел развития экономики и сельского хозяйства Администрации  муниципального образования "Ельнинский муниципальный округ" Смоленской области"</t>
  </si>
  <si>
    <t>Муниципальная программа "Обеспечение жильем молодых семей муниципального образования "Ельнинский муниципальный округ" Смоленской области"</t>
  </si>
  <si>
    <t>Отдел строительства, дорожного и жилищно-коммунального хозяйства  Администрации муниципального образования "Ельнинский муниципальный округ" Смоленской области</t>
  </si>
  <si>
    <t>Муниципальная программа "Развитие системы образования муниципального образования "Ельнинский муниципальный округ" Смоленской области"</t>
  </si>
  <si>
    <t>Постановление Администрации муниципального образования "Ельнинский муниципальный округ" Смоленской области от 22.10.2025 № 1066</t>
  </si>
  <si>
    <t>222528.3</t>
  </si>
  <si>
    <t>Муниципальная программа "Подготовка кадров для  органов местного самоуправления "Ельнинский муниципальный округ" Смоленской области"</t>
  </si>
  <si>
    <t>Отдел  организационной и кадровой работы Администрации муниципального образования "Ельнинский муниципальный округ" Смоленской области</t>
  </si>
  <si>
    <t>Постановление Администрации
 муниципального образования "Ельнинский муниципальный округ" Смоленской области  от 03.07.2025 № 629</t>
  </si>
  <si>
    <t xml:space="preserve"> Администрация муниципального образования "Ельнинский муниципальный округ" Смоленской облсти</t>
  </si>
  <si>
    <t>Муниципальное казенное транспортное учреждение Администрации муниципального образования "Ельнинский муниципальный округ" Смоленской области "Авто"</t>
  </si>
  <si>
    <t>Постановление Администрации муниципального образования "Ельнинский муниципальный округ" Смоленской области от 12.12.2025</t>
  </si>
  <si>
    <t xml:space="preserve">Юридический отдел Администрации муниципального образования "Ельнинский муниципальный округ" Смоленской области </t>
  </si>
  <si>
    <t>Отдел строительства и жилищно-коммунального хозяйства Администрацияя муниципального образования "Ельнинский муниципальный округ" Смоленской области</t>
  </si>
  <si>
    <t>Администрация муниципального образования "Ельнинский муниципальный округ" Смоленской области (Сектор молодежной политики)</t>
  </si>
  <si>
    <t>2026-2028</t>
  </si>
  <si>
    <t>Постановление Администрации муниципального образования "Ельнинский муниципальный округ" Смоленской области от 10.03.2026 № 219</t>
  </si>
  <si>
    <t xml:space="preserve">Постановление Администрации
 муниципального образования "Ельнинский район" Смоленской области  от 29.12.2018 №849 (с изм. от 14.12.2021 № 714, от 14.04.2022 №231,  от 13.08.2025 № 752, от 05.03.2026 № 214)  </t>
  </si>
  <si>
    <t>2025-2028</t>
  </si>
  <si>
    <t>Муниципальная программа "Создание условий для предоставления гарантий по выплате пенсий за выслугу лет муниципальным служащим муниципального образования "Ельнинский муниципальный округ" Смоленской области"</t>
  </si>
  <si>
    <t>Постановление Администрации муниципального образования "Ельнинский муниципальный округ" Смоленской области " от 27.02.2026 № 192</t>
  </si>
  <si>
    <t xml:space="preserve">Постановление Администрации
 муниципального образования "Ельнинский муниципальный округ" Смоленской области от 26.02.2026 № 189 </t>
  </si>
  <si>
    <t>Постановление Администрации муниципального образования "Ельнинский муниципальный округ" Смоленской области от 21.03.2025 № 328 (с изм. от 13.02.2026 № 133)</t>
  </si>
  <si>
    <t>Внебюджетные источники (средства общероссийского телевизионного канала)</t>
  </si>
  <si>
    <t>Постановление Администрации муниципального образования "Ельнинский муниципальный округ" Смоленской области от 19.02.2026 № 173</t>
  </si>
  <si>
    <t>Постановление Администрации муниципального образования "Ельнинский муниципальный округ" Смоленской области от 25.02.2025 № 209 (с изм. от 06.06.2025 № 548, от 28.07.№ 715, от 11.12.2025 № 1231, от 12.02.2026 № 128)</t>
  </si>
  <si>
    <t>Постановление Администрации муниципального образования "Ельнинский муниципальный округ" Смоленской области от 12.03.2025 № 291 (с изм. от 21.07.2025№ 691, от 19.02.2026 № 177)</t>
  </si>
  <si>
    <t xml:space="preserve">Постановление Администрации муниципального образования "Ельнинский муниципальный округ" Смоленской области от 10.02.2025 № 150 (с изм. от 23.12.2025 № 1265, от 05.02.2026 № 110) </t>
  </si>
  <si>
    <t>Постановление Администрации муниципального образования "Ельнинский муниципальный округ" Смоленской области от 06.02.2025 № 139 (с изм. от 04.07.2025 № 632)</t>
  </si>
  <si>
    <t>Постановление Администрации муниципального образования "Ельнинский муниципальный округ" Смоленской области от 07.10.2025 № 1011 (с изм. от 04.03.2026 № 206)</t>
  </si>
  <si>
    <t>Постановление Администрации муниципального образования "Ельнинский муниципальный округ" Смоленской области от 16.04.2025 № 409 (с изм. от 19.02.2026№ 174)</t>
  </si>
  <si>
    <t xml:space="preserve">Постановление Администрации муниципального образования "Ельнинский муниципальный округ" Смоленской области от 17.01.2025 № 45 (с изм. от 18.08.2025 № 769) </t>
  </si>
  <si>
    <t>Постановление Администрации
 муниципального образования "Ельнинский муниципальный округ" Смоленской области  от 02.07.2025 № 620 (с изм. от 12.02.2026 № 129)</t>
  </si>
  <si>
    <t>Постановление Администрации муниципального образования "Ельнинский муниципальный округ" Смоленской области " от 16.02.2026 № 141</t>
  </si>
  <si>
    <t>Муниципальная программа "Противодействие коррупции в муниципальном образовании "Ельнинский муниципальный округ" Смоленской области"</t>
  </si>
  <si>
    <t xml:space="preserve">Постановление Администрации муниципального образования "Ельнинский район" Смоленской области от 04.12.2013 №712 (с изм. от 09.12.2014 №798, от 10.02.2015 №68, от 19.11.2015 №458, от 21.12.2015 №599, от 28.12.2016 №1291, от 09.04.2018 №253, от 08.05.2019 № 270, от 13.05.2020 №194, от 23.12.2020 №714, от 13.12.2021 №713, от 16.02.2026 № 138) </t>
  </si>
  <si>
    <t>Постановление Администрации муниципального образования "Ельнинский муниципальный округ" Смоленской области от 10.02.2025 № 153, постановление Администрации муниципального образования "Ельнинский муниципальный округ" Смоленской области от 01.07.2025 № 617 (с изм.  от 13.08.2025 № 752, от 06.02.2026 № 118)</t>
  </si>
  <si>
    <t>Муниципальная программа "Обеспечение градостроителльной деятельности на территории муниципального образования "Ельнинский муниципальный округ" Смоленской области</t>
  </si>
  <si>
    <t>Постановление Администрации муниципального образования "Ельнинский муниципальный округ" смоленской области от 23.01.2026 № 51</t>
  </si>
  <si>
    <t>Постановление Администрации муниципального образования "Ельнинский муниципальный округ" Смоленской области от 30.01.2026 № 87</t>
  </si>
  <si>
    <t>Постановление Администрации муниципального образования "Ельнинский муниципальный округ " Смоленской области от 21.02.2025 № 203 (с изм. от 13.05.2025 № 481, от 22.12.2025 № 1256, от 28.01.2026 № 74)</t>
  </si>
  <si>
    <t>Постановление Администрации муниципального образования "Ельнинский муниципальный округ" Смоленской области от 26.01.2026 № 57</t>
  </si>
  <si>
    <t>Постановление Администрации муниципального образования "Ельнинский муниципальный округ" Смоленской области от 20.01.2026 № 31</t>
  </si>
  <si>
    <t>Постановление Администрации муниципального образования "Ельнинский муниципальный округ" Смоленской области от 16.01.2026 (с изм.  от 27.06.2014 № 488, от 24.07.2014 № 545, от 16.10.2014 № 688, от 19.12.2014 № 834, от 25.05.2015 № 221, от 24.07.2015 № 273, от 25.11.2015 № 481, от 14.12.2015 № 565, от 08.02.2016 № 92, от 08.12.2016 № 1201, от 28.09.2017 № 675, от 02.03.2018 № 183, от 30.10.2018 № 711, от 12.11.2019 № 673, от 30.12.2019 № 790, от 24.03.2021 № 198, от 18.02.2022 № 98, от 21.03.2022 № 168, от 25.01.2023 № 33, от 14.08.2023 № 583, от 09.12.2024 № 728, от 17.01.2025 № 41, от 16.01.2026 № 16)</t>
  </si>
  <si>
    <t>Постановление Администрации муниципального образования "Ельнинский муниципальный округ" Смоленской области от     02.12.2025 № 1209 (с изм. от 26.03.2026 № 26.03.2026 № 286)</t>
  </si>
  <si>
    <t>Постановление Администрации муниципального образования "Ельнинский муниципальный округ" Смоленской области от 24.04.2025 № 419 (с изм. от 01.08.2025 № 727;  от 27.11.2025 № 1194, от 09.02.2026 № 123)</t>
  </si>
  <si>
    <t>Постановление Администрации муниципального образования "Ельнинский муниципальный округ" Смоленской области от 22.01.2025 №72 (с изм. от 12.12.2025 № 1232, от от от 05.02.2026 № 116 )</t>
  </si>
  <si>
    <t>Постановление Администрации
 муниципального образования "Ельнинский муниципальный округ" Смоленской области  от 21.02.2025 № 193 (с изм. от 05.02.2026№ 109)</t>
  </si>
  <si>
    <t>Постановление Администрации муниципального образования "Ельнинский муниципальный округ" Смоленской области от 28.01.2026 № 75</t>
  </si>
  <si>
    <t>Постановление Администрации муниципального образования "Ельнинский муниципальный округ" Смоленской области от 13,042026 № 347</t>
  </si>
  <si>
    <t>Постановление Администрации муниципального образования "Ельнинский муниципальный округ" Смоленской области от 12.03.2025 № 294 (с изм. от 20.01.2026 № 38, от 15.04.2026 № 362)</t>
  </si>
  <si>
    <t>муниципальных программ Ельнинского муниципального округа Смоленской области на 01.05.2026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</si>
</sst>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;[Red]0.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0" fontId="0" fillId="0" borderId="0" xfId="0" applyFill="1"/>
    <xf numFmtId="0" fontId="1" fillId="0" borderId="1" xfId="0" applyFont="1" applyFill="1" applyBorder="1"/>
    <xf numFmtId="0" fontId="0" fillId="0" borderId="0" xfId="0" applyFill="1" applyAlignment="1"/>
    <xf numFmtId="0" fontId="1" fillId="0" borderId="1" xfId="0" applyFont="1" applyFill="1" applyBorder="1" applyAlignment="1"/>
    <xf numFmtId="0" fontId="0" fillId="0" borderId="0" xfId="0" applyAlignmen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2" borderId="0" xfId="0" applyFont="1" applyFill="1"/>
    <xf numFmtId="164" fontId="1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0" fontId="1" fillId="2" borderId="1" xfId="0" applyFont="1" applyFill="1" applyBorder="1"/>
    <xf numFmtId="164" fontId="1" fillId="2" borderId="1" xfId="0" applyNumberFormat="1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164" fontId="3" fillId="2" borderId="1" xfId="0" applyNumberFormat="1" applyFont="1" applyFill="1" applyBorder="1"/>
    <xf numFmtId="0" fontId="3" fillId="2" borderId="6" xfId="0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2" borderId="1" xfId="0" applyNumberFormat="1" applyFont="1" applyFill="1" applyBorder="1" applyAlignment="1"/>
    <xf numFmtId="164" fontId="3" fillId="2" borderId="1" xfId="0" applyNumberFormat="1" applyFont="1" applyFill="1" applyBorder="1" applyAlignment="1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2" borderId="0" xfId="0" applyFont="1" applyFill="1" applyBorder="1" applyAlignment="1"/>
    <xf numFmtId="0" fontId="0" fillId="2" borderId="8" xfId="0" applyFont="1" applyFill="1" applyBorder="1" applyAlignment="1"/>
    <xf numFmtId="0" fontId="0" fillId="2" borderId="1" xfId="0" applyFont="1" applyFill="1" applyBorder="1" applyAlignment="1"/>
    <xf numFmtId="164" fontId="1" fillId="2" borderId="6" xfId="0" applyNumberFormat="1" applyFont="1" applyFill="1" applyBorder="1" applyAlignment="1">
      <alignment horizontal="right"/>
    </xf>
    <xf numFmtId="0" fontId="3" fillId="2" borderId="1" xfId="0" applyFont="1" applyFill="1" applyBorder="1" applyAlignment="1"/>
    <xf numFmtId="0" fontId="1" fillId="2" borderId="1" xfId="0" applyFont="1" applyFill="1" applyBorder="1" applyAlignment="1"/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/>
    <xf numFmtId="0" fontId="0" fillId="2" borderId="4" xfId="0" applyFont="1" applyFill="1" applyBorder="1" applyAlignment="1"/>
    <xf numFmtId="0" fontId="1" fillId="0" borderId="6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horizontal="right" vertical="top"/>
    </xf>
    <xf numFmtId="164" fontId="1" fillId="2" borderId="0" xfId="0" applyNumberFormat="1" applyFont="1" applyFill="1"/>
    <xf numFmtId="164" fontId="1" fillId="2" borderId="4" xfId="0" applyNumberFormat="1" applyFont="1" applyFill="1" applyBorder="1" applyAlignment="1"/>
    <xf numFmtId="164" fontId="3" fillId="2" borderId="4" xfId="0" applyNumberFormat="1" applyFont="1" applyFill="1" applyBorder="1" applyAlignment="1"/>
    <xf numFmtId="0" fontId="1" fillId="2" borderId="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right"/>
    </xf>
    <xf numFmtId="164" fontId="1" fillId="2" borderId="6" xfId="0" applyNumberFormat="1" applyFont="1" applyFill="1" applyBorder="1"/>
    <xf numFmtId="164" fontId="3" fillId="2" borderId="6" xfId="0" applyNumberFormat="1" applyFont="1" applyFill="1" applyBorder="1"/>
    <xf numFmtId="0" fontId="1" fillId="0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/>
    <xf numFmtId="0" fontId="1" fillId="2" borderId="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right"/>
    </xf>
    <xf numFmtId="0" fontId="6" fillId="2" borderId="1" xfId="0" applyFont="1" applyFill="1" applyBorder="1"/>
    <xf numFmtId="0" fontId="12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right"/>
    </xf>
    <xf numFmtId="166" fontId="3" fillId="2" borderId="1" xfId="0" applyNumberFormat="1" applyFont="1" applyFill="1" applyBorder="1"/>
    <xf numFmtId="0" fontId="1" fillId="2" borderId="4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1" fontId="1" fillId="2" borderId="4" xfId="0" applyNumberFormat="1" applyFont="1" applyFill="1" applyBorder="1" applyAlignment="1">
      <alignment horizontal="center" vertical="top"/>
    </xf>
    <xf numFmtId="1" fontId="1" fillId="2" borderId="5" xfId="0" applyNumberFormat="1" applyFont="1" applyFill="1" applyBorder="1" applyAlignment="1">
      <alignment horizontal="center" vertical="top"/>
    </xf>
    <xf numFmtId="1" fontId="1" fillId="2" borderId="6" xfId="0" applyNumberFormat="1" applyFont="1" applyFill="1" applyBorder="1" applyAlignment="1">
      <alignment horizontal="center" vertical="top"/>
    </xf>
    <xf numFmtId="2" fontId="6" fillId="2" borderId="4" xfId="0" applyNumberFormat="1" applyFont="1" applyFill="1" applyBorder="1" applyAlignment="1">
      <alignment horizontal="left" vertical="top" wrapText="1"/>
    </xf>
    <xf numFmtId="2" fontId="6" fillId="2" borderId="5" xfId="0" applyNumberFormat="1" applyFont="1" applyFill="1" applyBorder="1" applyAlignment="1">
      <alignment horizontal="left" vertical="top" wrapText="1"/>
    </xf>
    <xf numFmtId="2" fontId="6" fillId="2" borderId="6" xfId="0" applyNumberFormat="1" applyFont="1" applyFill="1" applyBorder="1" applyAlignment="1">
      <alignment horizontal="left" vertical="top" wrapText="1"/>
    </xf>
    <xf numFmtId="2" fontId="10" fillId="2" borderId="4" xfId="0" applyNumberFormat="1" applyFont="1" applyFill="1" applyBorder="1" applyAlignment="1">
      <alignment horizontal="left" vertical="top" wrapText="1"/>
    </xf>
    <xf numFmtId="2" fontId="10" fillId="2" borderId="5" xfId="0" applyNumberFormat="1" applyFont="1" applyFill="1" applyBorder="1" applyAlignment="1">
      <alignment horizontal="left" vertical="top" wrapText="1"/>
    </xf>
    <xf numFmtId="2" fontId="10" fillId="2" borderId="6" xfId="0" applyNumberFormat="1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top" wrapText="1"/>
    </xf>
    <xf numFmtId="2" fontId="6" fillId="2" borderId="5" xfId="0" applyNumberFormat="1" applyFont="1" applyFill="1" applyBorder="1" applyAlignment="1">
      <alignment horizontal="center" vertical="top" wrapText="1"/>
    </xf>
    <xf numFmtId="2" fontId="6" fillId="2" borderId="6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164" fontId="6" fillId="0" borderId="4" xfId="0" applyNumberFormat="1" applyFont="1" applyFill="1" applyBorder="1" applyAlignment="1">
      <alignment horizontal="left" vertical="top" wrapText="1"/>
    </xf>
    <xf numFmtId="164" fontId="6" fillId="0" borderId="5" xfId="0" applyNumberFormat="1" applyFont="1" applyFill="1" applyBorder="1" applyAlignment="1">
      <alignment horizontal="left" vertical="top" wrapText="1"/>
    </xf>
    <xf numFmtId="164" fontId="6" fillId="0" borderId="6" xfId="0" applyNumberFormat="1" applyFont="1" applyFill="1" applyBorder="1" applyAlignment="1">
      <alignment horizontal="left" vertical="top" wrapText="1"/>
    </xf>
    <xf numFmtId="164" fontId="6" fillId="2" borderId="4" xfId="0" applyNumberFormat="1" applyFont="1" applyFill="1" applyBorder="1" applyAlignment="1">
      <alignment horizontal="left" vertical="top" wrapText="1"/>
    </xf>
    <xf numFmtId="164" fontId="6" fillId="2" borderId="5" xfId="0" applyNumberFormat="1" applyFont="1" applyFill="1" applyBorder="1" applyAlignment="1">
      <alignment horizontal="left" vertical="top" wrapText="1"/>
    </xf>
    <xf numFmtId="164" fontId="6" fillId="2" borderId="6" xfId="0" applyNumberFormat="1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2" fontId="1" fillId="2" borderId="5" xfId="0" applyNumberFormat="1" applyFont="1" applyFill="1" applyBorder="1" applyAlignment="1">
      <alignment horizontal="left" vertical="top" wrapText="1"/>
    </xf>
    <xf numFmtId="2" fontId="1" fillId="2" borderId="6" xfId="0" applyNumberFormat="1" applyFont="1" applyFill="1" applyBorder="1" applyAlignment="1">
      <alignment horizontal="left" vertical="top" wrapText="1"/>
    </xf>
    <xf numFmtId="2" fontId="5" fillId="2" borderId="4" xfId="0" applyNumberFormat="1" applyFont="1" applyFill="1" applyBorder="1" applyAlignment="1">
      <alignment horizontal="left" vertical="top" wrapText="1"/>
    </xf>
    <xf numFmtId="2" fontId="5" fillId="2" borderId="5" xfId="0" applyNumberFormat="1" applyFont="1" applyFill="1" applyBorder="1" applyAlignment="1">
      <alignment horizontal="left" vertical="top" wrapText="1"/>
    </xf>
    <xf numFmtId="2" fontId="5" fillId="2" borderId="6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1" fillId="2" borderId="6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Y194"/>
  <sheetViews>
    <sheetView tabSelected="1" zoomScale="80" zoomScaleNormal="80" workbookViewId="0">
      <selection activeCell="A4" sqref="A4:AG4"/>
    </sheetView>
  </sheetViews>
  <sheetFormatPr defaultRowHeight="15"/>
  <cols>
    <col min="2" max="2" width="46.140625" style="3" customWidth="1"/>
    <col min="3" max="3" width="36.85546875" customWidth="1"/>
    <col min="4" max="4" width="17.5703125" style="7" customWidth="1"/>
    <col min="5" max="5" width="28" customWidth="1"/>
    <col min="6" max="6" width="14.140625" customWidth="1"/>
    <col min="7" max="7" width="16" customWidth="1"/>
    <col min="8" max="8" width="11.5703125" customWidth="1"/>
    <col min="9" max="9" width="12.140625" customWidth="1"/>
    <col min="10" max="10" width="11.7109375" customWidth="1"/>
    <col min="11" max="11" width="11.28515625" customWidth="1"/>
    <col min="12" max="12" width="12" customWidth="1"/>
    <col min="13" max="13" width="14.140625" customWidth="1"/>
    <col min="14" max="14" width="10.5703125" customWidth="1"/>
    <col min="15" max="15" width="13.85546875" customWidth="1"/>
    <col min="17" max="17" width="11.28515625" bestFit="1" customWidth="1"/>
    <col min="19" max="19" width="12.5703125" customWidth="1"/>
    <col min="25" max="25" width="12.7109375" customWidth="1"/>
    <col min="26" max="26" width="12.42578125" customWidth="1"/>
    <col min="33" max="33" width="18.140625" style="13" customWidth="1"/>
  </cols>
  <sheetData>
    <row r="1" spans="1:33">
      <c r="A1" s="3"/>
      <c r="C1" s="3"/>
      <c r="D1" s="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1"/>
    </row>
    <row r="2" spans="1:33">
      <c r="A2" s="3"/>
      <c r="C2" s="3"/>
      <c r="D2" s="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11"/>
    </row>
    <row r="3" spans="1:33" ht="25.5">
      <c r="A3" s="138" t="s">
        <v>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</row>
    <row r="4" spans="1:33" ht="25.5">
      <c r="A4" s="138" t="s">
        <v>147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</row>
    <row r="5" spans="1:33">
      <c r="A5" s="3"/>
      <c r="C5" s="3"/>
      <c r="D5" s="5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11"/>
    </row>
    <row r="6" spans="1:33">
      <c r="A6" s="3"/>
      <c r="C6" s="3"/>
      <c r="D6" s="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11"/>
    </row>
    <row r="7" spans="1:33">
      <c r="A7" s="3"/>
      <c r="C7" s="3"/>
      <c r="D7" s="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1"/>
    </row>
    <row r="8" spans="1:33" ht="41.25" customHeight="1">
      <c r="A8" s="143" t="s">
        <v>1</v>
      </c>
      <c r="B8" s="143" t="s">
        <v>2</v>
      </c>
      <c r="C8" s="146" t="s">
        <v>16</v>
      </c>
      <c r="D8" s="149" t="s">
        <v>3</v>
      </c>
      <c r="E8" s="143" t="s">
        <v>4</v>
      </c>
      <c r="F8" s="152" t="s">
        <v>6</v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4"/>
      <c r="AG8" s="146" t="s">
        <v>5</v>
      </c>
    </row>
    <row r="9" spans="1:33" ht="105" customHeight="1">
      <c r="A9" s="144"/>
      <c r="B9" s="144"/>
      <c r="C9" s="147"/>
      <c r="D9" s="150"/>
      <c r="E9" s="144"/>
      <c r="F9" s="48" t="s">
        <v>7</v>
      </c>
      <c r="G9" s="139" t="s">
        <v>8</v>
      </c>
      <c r="H9" s="140"/>
      <c r="I9" s="141" t="s">
        <v>11</v>
      </c>
      <c r="J9" s="142"/>
      <c r="K9" s="139" t="s">
        <v>12</v>
      </c>
      <c r="L9" s="140"/>
      <c r="M9" s="139" t="s">
        <v>13</v>
      </c>
      <c r="N9" s="140"/>
      <c r="O9" s="141" t="s">
        <v>14</v>
      </c>
      <c r="P9" s="142"/>
      <c r="Q9" s="141" t="s">
        <v>27</v>
      </c>
      <c r="R9" s="142"/>
      <c r="S9" s="141" t="s">
        <v>119</v>
      </c>
      <c r="T9" s="142"/>
      <c r="U9" s="141"/>
      <c r="V9" s="142"/>
      <c r="W9" s="141"/>
      <c r="X9" s="142"/>
      <c r="Y9" s="141"/>
      <c r="Z9" s="142"/>
      <c r="AA9" s="155"/>
      <c r="AB9" s="156"/>
      <c r="AC9" s="155"/>
      <c r="AD9" s="156"/>
      <c r="AE9" s="155"/>
      <c r="AF9" s="156"/>
      <c r="AG9" s="147"/>
    </row>
    <row r="10" spans="1:33">
      <c r="A10" s="145"/>
      <c r="B10" s="145"/>
      <c r="C10" s="148"/>
      <c r="D10" s="151"/>
      <c r="E10" s="145"/>
      <c r="F10" s="49"/>
      <c r="G10" s="49" t="s">
        <v>9</v>
      </c>
      <c r="H10" s="49" t="s">
        <v>10</v>
      </c>
      <c r="I10" s="49" t="s">
        <v>9</v>
      </c>
      <c r="J10" s="49" t="s">
        <v>10</v>
      </c>
      <c r="K10" s="49" t="s">
        <v>9</v>
      </c>
      <c r="L10" s="49" t="s">
        <v>10</v>
      </c>
      <c r="M10" s="49" t="s">
        <v>9</v>
      </c>
      <c r="N10" s="49" t="s">
        <v>10</v>
      </c>
      <c r="O10" s="49" t="s">
        <v>9</v>
      </c>
      <c r="P10" s="49" t="s">
        <v>10</v>
      </c>
      <c r="Q10" s="50" t="s">
        <v>9</v>
      </c>
      <c r="R10" s="50" t="s">
        <v>10</v>
      </c>
      <c r="S10" s="49" t="s">
        <v>9</v>
      </c>
      <c r="T10" s="49" t="s">
        <v>10</v>
      </c>
      <c r="U10" s="49" t="s">
        <v>9</v>
      </c>
      <c r="V10" s="49" t="s">
        <v>10</v>
      </c>
      <c r="W10" s="49" t="s">
        <v>9</v>
      </c>
      <c r="X10" s="49" t="s">
        <v>10</v>
      </c>
      <c r="Y10" s="49" t="s">
        <v>9</v>
      </c>
      <c r="Z10" s="49" t="s">
        <v>10</v>
      </c>
      <c r="AA10" s="49" t="s">
        <v>28</v>
      </c>
      <c r="AB10" s="49" t="s">
        <v>10</v>
      </c>
      <c r="AC10" s="49" t="s">
        <v>9</v>
      </c>
      <c r="AD10" s="49" t="s">
        <v>10</v>
      </c>
      <c r="AE10" s="49" t="s">
        <v>9</v>
      </c>
      <c r="AF10" s="49" t="s">
        <v>10</v>
      </c>
      <c r="AG10" s="148"/>
    </row>
    <row r="11" spans="1:33">
      <c r="A11" s="4">
        <v>1</v>
      </c>
      <c r="B11" s="4">
        <v>2</v>
      </c>
      <c r="C11" s="4">
        <v>3</v>
      </c>
      <c r="D11" s="6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>
        <v>12</v>
      </c>
      <c r="M11" s="4">
        <v>13</v>
      </c>
      <c r="N11" s="4">
        <v>14</v>
      </c>
      <c r="O11" s="4">
        <v>15</v>
      </c>
      <c r="P11" s="4">
        <v>16</v>
      </c>
      <c r="Q11" s="4">
        <v>17</v>
      </c>
      <c r="R11" s="4">
        <v>18</v>
      </c>
      <c r="S11" s="4">
        <v>19</v>
      </c>
      <c r="T11" s="4">
        <v>20</v>
      </c>
      <c r="U11" s="4">
        <v>21</v>
      </c>
      <c r="V11" s="4">
        <v>22</v>
      </c>
      <c r="W11" s="4">
        <v>23</v>
      </c>
      <c r="X11" s="4">
        <v>24</v>
      </c>
      <c r="Y11" s="4">
        <v>25</v>
      </c>
      <c r="Z11" s="4">
        <v>26</v>
      </c>
      <c r="AA11" s="4">
        <v>27</v>
      </c>
      <c r="AB11" s="4">
        <v>28</v>
      </c>
      <c r="AC11" s="4">
        <v>29</v>
      </c>
      <c r="AD11" s="4">
        <v>30</v>
      </c>
      <c r="AE11" s="4">
        <v>31</v>
      </c>
      <c r="AF11" s="4">
        <v>32</v>
      </c>
      <c r="AG11" s="12">
        <v>33</v>
      </c>
    </row>
    <row r="12" spans="1:33" s="14" customFormat="1" ht="15" customHeight="1">
      <c r="A12" s="82" t="s">
        <v>15</v>
      </c>
      <c r="B12" s="88" t="s">
        <v>130</v>
      </c>
      <c r="C12" s="85" t="s">
        <v>131</v>
      </c>
      <c r="D12" s="82" t="s">
        <v>114</v>
      </c>
      <c r="E12" s="79" t="s">
        <v>103</v>
      </c>
      <c r="F12" s="1">
        <v>2025</v>
      </c>
      <c r="G12" s="2">
        <v>0</v>
      </c>
      <c r="H12" s="2"/>
      <c r="I12" s="9"/>
      <c r="J12" s="9"/>
      <c r="K12" s="9"/>
      <c r="L12" s="9"/>
      <c r="M12" s="2">
        <v>0</v>
      </c>
      <c r="N12" s="2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76" t="s">
        <v>17</v>
      </c>
    </row>
    <row r="13" spans="1:33" s="14" customFormat="1">
      <c r="A13" s="83"/>
      <c r="B13" s="89"/>
      <c r="C13" s="86"/>
      <c r="D13" s="83"/>
      <c r="E13" s="80"/>
      <c r="F13" s="1">
        <v>2026</v>
      </c>
      <c r="G13" s="2">
        <v>2</v>
      </c>
      <c r="H13" s="2"/>
      <c r="I13" s="9"/>
      <c r="J13" s="9"/>
      <c r="K13" s="9"/>
      <c r="L13" s="9"/>
      <c r="M13" s="2">
        <v>2</v>
      </c>
      <c r="N13" s="2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77"/>
    </row>
    <row r="14" spans="1:33" s="14" customFormat="1">
      <c r="A14" s="83"/>
      <c r="B14" s="89"/>
      <c r="C14" s="86"/>
      <c r="D14" s="83"/>
      <c r="E14" s="80"/>
      <c r="F14" s="1">
        <v>2027</v>
      </c>
      <c r="G14" s="2">
        <v>2</v>
      </c>
      <c r="H14" s="2"/>
      <c r="I14" s="9"/>
      <c r="J14" s="9"/>
      <c r="K14" s="9"/>
      <c r="L14" s="9"/>
      <c r="M14" s="2">
        <v>2</v>
      </c>
      <c r="N14" s="2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77"/>
    </row>
    <row r="15" spans="1:33" s="14" customFormat="1">
      <c r="A15" s="83"/>
      <c r="B15" s="89"/>
      <c r="C15" s="86"/>
      <c r="D15" s="83"/>
      <c r="E15" s="80"/>
      <c r="F15" s="1">
        <v>2028</v>
      </c>
      <c r="G15" s="2">
        <v>2</v>
      </c>
      <c r="H15" s="2"/>
      <c r="I15" s="9"/>
      <c r="J15" s="9"/>
      <c r="K15" s="9"/>
      <c r="L15" s="9"/>
      <c r="M15" s="2">
        <v>2</v>
      </c>
      <c r="N15" s="2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77"/>
    </row>
    <row r="16" spans="1:33" s="14" customFormat="1" ht="52.5" customHeight="1">
      <c r="A16" s="84"/>
      <c r="B16" s="90"/>
      <c r="C16" s="87"/>
      <c r="D16" s="84"/>
      <c r="E16" s="81"/>
      <c r="F16" s="8" t="s">
        <v>18</v>
      </c>
      <c r="G16" s="19">
        <f>SUM(G12:G15)</f>
        <v>6</v>
      </c>
      <c r="H16" s="9"/>
      <c r="I16" s="9"/>
      <c r="J16" s="9"/>
      <c r="K16" s="9"/>
      <c r="L16" s="9"/>
      <c r="M16" s="19">
        <f>SUM(M12:M15)</f>
        <v>6</v>
      </c>
      <c r="N16" s="9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78"/>
    </row>
    <row r="17" spans="1:33" s="17" customFormat="1">
      <c r="A17" s="106" t="s">
        <v>26</v>
      </c>
      <c r="B17" s="109" t="s">
        <v>102</v>
      </c>
      <c r="C17" s="109" t="s">
        <v>125</v>
      </c>
      <c r="D17" s="118" t="s">
        <v>114</v>
      </c>
      <c r="E17" s="109" t="s">
        <v>103</v>
      </c>
      <c r="F17" s="15">
        <v>2025</v>
      </c>
      <c r="G17" s="18">
        <v>70</v>
      </c>
      <c r="H17" s="15"/>
      <c r="I17" s="16"/>
      <c r="J17" s="16"/>
      <c r="K17" s="15"/>
      <c r="L17" s="15"/>
      <c r="M17" s="18">
        <v>70</v>
      </c>
      <c r="N17" s="15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15" t="s">
        <v>17</v>
      </c>
    </row>
    <row r="18" spans="1:33" s="17" customFormat="1">
      <c r="A18" s="107"/>
      <c r="B18" s="110"/>
      <c r="C18" s="110"/>
      <c r="D18" s="119"/>
      <c r="E18" s="110"/>
      <c r="F18" s="15">
        <v>2026</v>
      </c>
      <c r="G18" s="18">
        <v>130</v>
      </c>
      <c r="H18" s="15"/>
      <c r="I18" s="15"/>
      <c r="J18" s="15"/>
      <c r="K18" s="15"/>
      <c r="L18" s="15"/>
      <c r="M18" s="18">
        <v>130</v>
      </c>
      <c r="N18" s="15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16"/>
    </row>
    <row r="19" spans="1:33" s="17" customFormat="1">
      <c r="A19" s="107"/>
      <c r="B19" s="110"/>
      <c r="C19" s="110"/>
      <c r="D19" s="119"/>
      <c r="E19" s="110"/>
      <c r="F19" s="15">
        <v>2027</v>
      </c>
      <c r="G19" s="18">
        <v>130</v>
      </c>
      <c r="H19" s="15"/>
      <c r="I19" s="15"/>
      <c r="J19" s="15"/>
      <c r="K19" s="15"/>
      <c r="L19" s="15"/>
      <c r="M19" s="18">
        <v>130</v>
      </c>
      <c r="N19" s="15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16"/>
    </row>
    <row r="20" spans="1:33" s="17" customFormat="1">
      <c r="A20" s="107"/>
      <c r="B20" s="110"/>
      <c r="C20" s="110"/>
      <c r="D20" s="119"/>
      <c r="E20" s="110"/>
      <c r="F20" s="15">
        <v>2028</v>
      </c>
      <c r="G20" s="18">
        <v>130</v>
      </c>
      <c r="H20" s="15"/>
      <c r="I20" s="15"/>
      <c r="J20" s="15"/>
      <c r="K20" s="18"/>
      <c r="L20" s="18"/>
      <c r="M20" s="18">
        <v>130</v>
      </c>
      <c r="N20" s="15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16"/>
    </row>
    <row r="21" spans="1:33" s="17" customFormat="1" ht="31.5" customHeight="1">
      <c r="A21" s="108"/>
      <c r="B21" s="111"/>
      <c r="C21" s="111"/>
      <c r="D21" s="120"/>
      <c r="E21" s="111"/>
      <c r="F21" s="16" t="s">
        <v>18</v>
      </c>
      <c r="G21" s="19">
        <f>SUM(G17:G20)</f>
        <v>460</v>
      </c>
      <c r="H21" s="16"/>
      <c r="I21" s="16"/>
      <c r="J21" s="16"/>
      <c r="K21" s="16"/>
      <c r="L21" s="19"/>
      <c r="M21" s="19">
        <f>SUM(M17:M20)</f>
        <v>460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17"/>
    </row>
    <row r="22" spans="1:33" s="17" customFormat="1" ht="24.75" customHeight="1">
      <c r="A22" s="106" t="s">
        <v>19</v>
      </c>
      <c r="B22" s="112" t="s">
        <v>49</v>
      </c>
      <c r="C22" s="112" t="s">
        <v>77</v>
      </c>
      <c r="D22" s="115" t="s">
        <v>38</v>
      </c>
      <c r="E22" s="112" t="s">
        <v>50</v>
      </c>
      <c r="F22" s="60">
        <v>2025</v>
      </c>
      <c r="G22" s="18">
        <v>10</v>
      </c>
      <c r="H22" s="18"/>
      <c r="I22" s="16"/>
      <c r="J22" s="16"/>
      <c r="K22" s="16"/>
      <c r="L22" s="19"/>
      <c r="M22" s="18">
        <v>10</v>
      </c>
      <c r="N22" s="18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15" t="s">
        <v>17</v>
      </c>
    </row>
    <row r="23" spans="1:33" s="17" customFormat="1" ht="24.75" customHeight="1">
      <c r="A23" s="107"/>
      <c r="B23" s="113"/>
      <c r="C23" s="113"/>
      <c r="D23" s="116"/>
      <c r="E23" s="113"/>
      <c r="F23" s="15">
        <v>2026</v>
      </c>
      <c r="G23" s="18">
        <v>10</v>
      </c>
      <c r="H23" s="18"/>
      <c r="I23" s="16"/>
      <c r="J23" s="16"/>
      <c r="K23" s="16"/>
      <c r="L23" s="19"/>
      <c r="M23" s="18">
        <v>10</v>
      </c>
      <c r="N23" s="18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16"/>
    </row>
    <row r="24" spans="1:33" s="17" customFormat="1" ht="23.25" customHeight="1">
      <c r="A24" s="107"/>
      <c r="B24" s="113"/>
      <c r="C24" s="113"/>
      <c r="D24" s="116"/>
      <c r="E24" s="113"/>
      <c r="F24" s="15">
        <v>2027</v>
      </c>
      <c r="G24" s="18">
        <v>10</v>
      </c>
      <c r="H24" s="18"/>
      <c r="I24" s="16"/>
      <c r="J24" s="16"/>
      <c r="K24" s="16"/>
      <c r="L24" s="19"/>
      <c r="M24" s="18">
        <v>10</v>
      </c>
      <c r="N24" s="18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16"/>
    </row>
    <row r="25" spans="1:33" s="17" customFormat="1" ht="20.25" customHeight="1">
      <c r="A25" s="108"/>
      <c r="B25" s="114"/>
      <c r="C25" s="114"/>
      <c r="D25" s="117"/>
      <c r="E25" s="114"/>
      <c r="F25" s="16" t="s">
        <v>18</v>
      </c>
      <c r="G25" s="19">
        <f>SUM(G22:G24)</f>
        <v>30</v>
      </c>
      <c r="H25" s="19"/>
      <c r="I25" s="16"/>
      <c r="J25" s="16"/>
      <c r="K25" s="16"/>
      <c r="L25" s="19"/>
      <c r="M25" s="19">
        <f>SUM(M22:M24)</f>
        <v>30</v>
      </c>
      <c r="N25" s="19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17"/>
    </row>
    <row r="26" spans="1:33" s="17" customFormat="1" ht="23.25" customHeight="1">
      <c r="A26" s="106" t="s">
        <v>20</v>
      </c>
      <c r="B26" s="109" t="s">
        <v>30</v>
      </c>
      <c r="C26" s="109" t="s">
        <v>140</v>
      </c>
      <c r="D26" s="118" t="s">
        <v>114</v>
      </c>
      <c r="E26" s="109" t="s">
        <v>106</v>
      </c>
      <c r="F26" s="60">
        <v>2025</v>
      </c>
      <c r="G26" s="18">
        <v>37628.300000000003</v>
      </c>
      <c r="H26" s="18"/>
      <c r="I26" s="16"/>
      <c r="J26" s="16"/>
      <c r="K26" s="18"/>
      <c r="L26" s="18"/>
      <c r="M26" s="18">
        <v>37628.300000000003</v>
      </c>
      <c r="N26" s="18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15" t="s">
        <v>17</v>
      </c>
    </row>
    <row r="27" spans="1:33" s="17" customFormat="1" ht="23.25" customHeight="1">
      <c r="A27" s="107"/>
      <c r="B27" s="110"/>
      <c r="C27" s="110"/>
      <c r="D27" s="119"/>
      <c r="E27" s="110"/>
      <c r="F27" s="15">
        <v>2026</v>
      </c>
      <c r="G27" s="15">
        <v>40511.800000000003</v>
      </c>
      <c r="H27" s="15"/>
      <c r="I27" s="16"/>
      <c r="J27" s="16"/>
      <c r="K27" s="18"/>
      <c r="L27" s="18"/>
      <c r="M27" s="15">
        <v>40511.800000000003</v>
      </c>
      <c r="N27" s="15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16"/>
    </row>
    <row r="28" spans="1:33" s="17" customFormat="1" ht="26.25" customHeight="1">
      <c r="A28" s="107"/>
      <c r="B28" s="110"/>
      <c r="C28" s="110"/>
      <c r="D28" s="119"/>
      <c r="E28" s="110"/>
      <c r="F28" s="15">
        <v>2027</v>
      </c>
      <c r="G28" s="15">
        <v>38511.800000000003</v>
      </c>
      <c r="H28" s="15"/>
      <c r="I28" s="16"/>
      <c r="J28" s="16"/>
      <c r="K28" s="18"/>
      <c r="L28" s="18"/>
      <c r="M28" s="15">
        <v>38511.800000000003</v>
      </c>
      <c r="N28" s="15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16"/>
    </row>
    <row r="29" spans="1:33" s="17" customFormat="1" ht="26.25" customHeight="1">
      <c r="A29" s="107"/>
      <c r="B29" s="110"/>
      <c r="C29" s="110"/>
      <c r="D29" s="119"/>
      <c r="E29" s="110"/>
      <c r="F29" s="15">
        <v>2028</v>
      </c>
      <c r="G29" s="15">
        <v>38511.800000000003</v>
      </c>
      <c r="H29" s="15"/>
      <c r="I29" s="16"/>
      <c r="J29" s="16"/>
      <c r="K29" s="18"/>
      <c r="L29" s="18"/>
      <c r="M29" s="15">
        <v>38511.800000000003</v>
      </c>
      <c r="N29" s="15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16"/>
    </row>
    <row r="30" spans="1:33" s="17" customFormat="1" ht="39" customHeight="1">
      <c r="A30" s="108"/>
      <c r="B30" s="111"/>
      <c r="C30" s="111"/>
      <c r="D30" s="120"/>
      <c r="E30" s="111"/>
      <c r="F30" s="16" t="s">
        <v>18</v>
      </c>
      <c r="G30" s="19">
        <f>SUM(G26:G29)</f>
        <v>155163.70000000001</v>
      </c>
      <c r="H30" s="16"/>
      <c r="I30" s="16"/>
      <c r="J30" s="16"/>
      <c r="K30" s="16"/>
      <c r="L30" s="16"/>
      <c r="M30" s="19">
        <f>SUM(M26:M29)</f>
        <v>155163.70000000001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17"/>
    </row>
    <row r="31" spans="1:33" s="17" customFormat="1" ht="26.25" customHeight="1">
      <c r="A31" s="106" t="s">
        <v>21</v>
      </c>
      <c r="B31" s="112" t="s">
        <v>42</v>
      </c>
      <c r="C31" s="157" t="s">
        <v>145</v>
      </c>
      <c r="D31" s="115" t="s">
        <v>111</v>
      </c>
      <c r="E31" s="112" t="s">
        <v>41</v>
      </c>
      <c r="F31" s="60">
        <v>2026</v>
      </c>
      <c r="G31" s="18">
        <v>2550</v>
      </c>
      <c r="H31" s="18"/>
      <c r="I31" s="19"/>
      <c r="J31" s="19"/>
      <c r="K31" s="19"/>
      <c r="L31" s="19"/>
      <c r="M31" s="18">
        <v>2550</v>
      </c>
      <c r="N31" s="18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15" t="s">
        <v>17</v>
      </c>
    </row>
    <row r="32" spans="1:33" s="17" customFormat="1" ht="24" customHeight="1">
      <c r="A32" s="107"/>
      <c r="B32" s="113"/>
      <c r="C32" s="158"/>
      <c r="D32" s="116"/>
      <c r="E32" s="113"/>
      <c r="F32" s="15">
        <v>2027</v>
      </c>
      <c r="G32" s="18">
        <v>550</v>
      </c>
      <c r="H32" s="18"/>
      <c r="I32" s="19"/>
      <c r="J32" s="19"/>
      <c r="K32" s="19"/>
      <c r="L32" s="19"/>
      <c r="M32" s="18">
        <v>550</v>
      </c>
      <c r="N32" s="18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16"/>
    </row>
    <row r="33" spans="1:33" s="17" customFormat="1" ht="21" customHeight="1">
      <c r="A33" s="107"/>
      <c r="B33" s="113"/>
      <c r="C33" s="158"/>
      <c r="D33" s="116"/>
      <c r="E33" s="113"/>
      <c r="F33" s="15">
        <v>2028</v>
      </c>
      <c r="G33" s="18">
        <v>550</v>
      </c>
      <c r="H33" s="18"/>
      <c r="I33" s="19"/>
      <c r="J33" s="19"/>
      <c r="K33" s="19"/>
      <c r="L33" s="19"/>
      <c r="M33" s="18">
        <v>550</v>
      </c>
      <c r="N33" s="18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16"/>
    </row>
    <row r="34" spans="1:33" s="17" customFormat="1" ht="49.5" customHeight="1">
      <c r="A34" s="108"/>
      <c r="B34" s="114"/>
      <c r="C34" s="159"/>
      <c r="D34" s="117"/>
      <c r="E34" s="114"/>
      <c r="F34" s="16" t="s">
        <v>18</v>
      </c>
      <c r="G34" s="19">
        <f>SUM(G31:G33)</f>
        <v>3650</v>
      </c>
      <c r="H34" s="19"/>
      <c r="I34" s="19"/>
      <c r="J34" s="19"/>
      <c r="K34" s="19"/>
      <c r="L34" s="19"/>
      <c r="M34" s="19">
        <f>SUM(M31:M33)</f>
        <v>3650</v>
      </c>
      <c r="N34" s="19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17"/>
    </row>
    <row r="35" spans="1:33" s="17" customFormat="1" ht="22.5" customHeight="1">
      <c r="A35" s="106" t="s">
        <v>22</v>
      </c>
      <c r="B35" s="112" t="s">
        <v>40</v>
      </c>
      <c r="C35" s="130" t="s">
        <v>124</v>
      </c>
      <c r="D35" s="115" t="s">
        <v>38</v>
      </c>
      <c r="E35" s="112" t="s">
        <v>41</v>
      </c>
      <c r="F35" s="60">
        <v>2025</v>
      </c>
      <c r="G35" s="18">
        <v>250</v>
      </c>
      <c r="H35" s="18"/>
      <c r="I35" s="16"/>
      <c r="J35" s="16"/>
      <c r="K35" s="16"/>
      <c r="L35" s="16"/>
      <c r="M35" s="18">
        <v>150</v>
      </c>
      <c r="N35" s="18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15" t="s">
        <v>17</v>
      </c>
    </row>
    <row r="36" spans="1:33" s="17" customFormat="1" ht="21" customHeight="1">
      <c r="A36" s="107"/>
      <c r="B36" s="113"/>
      <c r="C36" s="131"/>
      <c r="D36" s="116"/>
      <c r="E36" s="113"/>
      <c r="F36" s="15">
        <v>2026</v>
      </c>
      <c r="G36" s="18">
        <v>150</v>
      </c>
      <c r="H36" s="18"/>
      <c r="I36" s="16"/>
      <c r="J36" s="16"/>
      <c r="K36" s="16"/>
      <c r="L36" s="16"/>
      <c r="M36" s="18">
        <v>150</v>
      </c>
      <c r="N36" s="18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16"/>
    </row>
    <row r="37" spans="1:33" s="17" customFormat="1" ht="21" customHeight="1">
      <c r="A37" s="107"/>
      <c r="B37" s="113"/>
      <c r="C37" s="131"/>
      <c r="D37" s="116"/>
      <c r="E37" s="113"/>
      <c r="F37" s="15">
        <v>2027</v>
      </c>
      <c r="G37" s="18">
        <v>150</v>
      </c>
      <c r="H37" s="18"/>
      <c r="I37" s="16"/>
      <c r="J37" s="16"/>
      <c r="K37" s="16"/>
      <c r="L37" s="16"/>
      <c r="M37" s="18">
        <v>150</v>
      </c>
      <c r="N37" s="18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16"/>
    </row>
    <row r="38" spans="1:33" s="17" customFormat="1" ht="21" customHeight="1">
      <c r="A38" s="107"/>
      <c r="B38" s="113"/>
      <c r="C38" s="131"/>
      <c r="D38" s="116"/>
      <c r="E38" s="113"/>
      <c r="F38" s="15"/>
      <c r="G38" s="18"/>
      <c r="H38" s="18"/>
      <c r="I38" s="16"/>
      <c r="J38" s="16"/>
      <c r="K38" s="16"/>
      <c r="L38" s="16"/>
      <c r="M38" s="18"/>
      <c r="N38" s="18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16"/>
    </row>
    <row r="39" spans="1:33" s="17" customFormat="1" ht="30.75" customHeight="1">
      <c r="A39" s="108"/>
      <c r="B39" s="114"/>
      <c r="C39" s="132"/>
      <c r="D39" s="117"/>
      <c r="E39" s="114"/>
      <c r="F39" s="16" t="s">
        <v>18</v>
      </c>
      <c r="G39" s="19">
        <f>SUM(G35:G38)</f>
        <v>550</v>
      </c>
      <c r="H39" s="19"/>
      <c r="I39" s="16"/>
      <c r="J39" s="16"/>
      <c r="K39" s="16"/>
      <c r="L39" s="16"/>
      <c r="M39" s="19">
        <f>SUM(M35:M38)</f>
        <v>450</v>
      </c>
      <c r="N39" s="19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17"/>
    </row>
    <row r="40" spans="1:33" s="17" customFormat="1" ht="15" customHeight="1">
      <c r="A40" s="106" t="s">
        <v>23</v>
      </c>
      <c r="B40" s="112" t="s">
        <v>80</v>
      </c>
      <c r="C40" s="112" t="s">
        <v>123</v>
      </c>
      <c r="D40" s="115" t="s">
        <v>81</v>
      </c>
      <c r="E40" s="112" t="s">
        <v>68</v>
      </c>
      <c r="F40" s="60">
        <v>2025</v>
      </c>
      <c r="G40" s="18">
        <v>25</v>
      </c>
      <c r="H40" s="18"/>
      <c r="I40" s="16"/>
      <c r="J40" s="16"/>
      <c r="K40" s="16"/>
      <c r="L40" s="16"/>
      <c r="M40" s="18">
        <v>25</v>
      </c>
      <c r="N40" s="18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15" t="s">
        <v>17</v>
      </c>
    </row>
    <row r="41" spans="1:33" s="17" customFormat="1">
      <c r="A41" s="107"/>
      <c r="B41" s="113"/>
      <c r="C41" s="113"/>
      <c r="D41" s="116"/>
      <c r="E41" s="113"/>
      <c r="F41" s="15">
        <v>2026</v>
      </c>
      <c r="G41" s="18">
        <v>25</v>
      </c>
      <c r="H41" s="18"/>
      <c r="I41" s="16"/>
      <c r="J41" s="16"/>
      <c r="K41" s="16"/>
      <c r="L41" s="16"/>
      <c r="M41" s="18">
        <v>25</v>
      </c>
      <c r="N41" s="18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16"/>
    </row>
    <row r="42" spans="1:33" s="17" customFormat="1">
      <c r="A42" s="107"/>
      <c r="B42" s="113"/>
      <c r="C42" s="113"/>
      <c r="D42" s="116"/>
      <c r="E42" s="113"/>
      <c r="F42" s="15">
        <v>2027</v>
      </c>
      <c r="G42" s="18">
        <v>25</v>
      </c>
      <c r="H42" s="18"/>
      <c r="I42" s="16"/>
      <c r="J42" s="16"/>
      <c r="K42" s="16"/>
      <c r="L42" s="16"/>
      <c r="M42" s="18">
        <v>25</v>
      </c>
      <c r="N42" s="18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16"/>
    </row>
    <row r="43" spans="1:33" s="17" customFormat="1">
      <c r="A43" s="107"/>
      <c r="B43" s="113"/>
      <c r="C43" s="113"/>
      <c r="D43" s="116"/>
      <c r="E43" s="113"/>
      <c r="F43" s="15">
        <v>2028</v>
      </c>
      <c r="G43" s="18">
        <v>25</v>
      </c>
      <c r="H43" s="18"/>
      <c r="I43" s="16"/>
      <c r="J43" s="16"/>
      <c r="K43" s="16"/>
      <c r="L43" s="16"/>
      <c r="M43" s="18">
        <v>25</v>
      </c>
      <c r="N43" s="18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16"/>
    </row>
    <row r="44" spans="1:33" s="17" customFormat="1" ht="108" customHeight="1">
      <c r="A44" s="108"/>
      <c r="B44" s="114"/>
      <c r="C44" s="114"/>
      <c r="D44" s="117"/>
      <c r="E44" s="114"/>
      <c r="F44" s="16" t="s">
        <v>18</v>
      </c>
      <c r="G44" s="19">
        <f>SUM(G40:G43)</f>
        <v>100</v>
      </c>
      <c r="H44" s="19"/>
      <c r="I44" s="19"/>
      <c r="J44" s="16"/>
      <c r="K44" s="19"/>
      <c r="L44" s="16"/>
      <c r="M44" s="19">
        <f>SUM(M40:M43)</f>
        <v>100</v>
      </c>
      <c r="N44" s="19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17"/>
    </row>
    <row r="45" spans="1:33" s="17" customFormat="1" ht="28.5" customHeight="1">
      <c r="A45" s="106" t="s">
        <v>24</v>
      </c>
      <c r="B45" s="112" t="s">
        <v>67</v>
      </c>
      <c r="C45" s="112" t="s">
        <v>122</v>
      </c>
      <c r="D45" s="115" t="s">
        <v>114</v>
      </c>
      <c r="E45" s="112" t="s">
        <v>68</v>
      </c>
      <c r="F45" s="27">
        <v>2025</v>
      </c>
      <c r="G45" s="21">
        <v>118726.2</v>
      </c>
      <c r="H45" s="21"/>
      <c r="I45" s="28">
        <v>99.6</v>
      </c>
      <c r="J45" s="28"/>
      <c r="K45" s="21">
        <v>32994.1</v>
      </c>
      <c r="L45" s="21"/>
      <c r="M45" s="21">
        <v>85632.5</v>
      </c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103" t="s">
        <v>17</v>
      </c>
    </row>
    <row r="46" spans="1:33" s="17" customFormat="1" ht="24" customHeight="1">
      <c r="A46" s="107"/>
      <c r="B46" s="113"/>
      <c r="C46" s="113"/>
      <c r="D46" s="116"/>
      <c r="E46" s="113"/>
      <c r="F46" s="20">
        <v>2026</v>
      </c>
      <c r="G46" s="21">
        <v>26712.9</v>
      </c>
      <c r="H46" s="21"/>
      <c r="I46" s="28">
        <v>88.4</v>
      </c>
      <c r="J46" s="28"/>
      <c r="K46" s="21">
        <v>20.7</v>
      </c>
      <c r="L46" s="21"/>
      <c r="M46" s="21">
        <v>26603.8</v>
      </c>
      <c r="N46" s="21"/>
      <c r="O46" s="21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104"/>
    </row>
    <row r="47" spans="1:33" s="17" customFormat="1" ht="24.75" customHeight="1">
      <c r="A47" s="107"/>
      <c r="B47" s="113"/>
      <c r="C47" s="113"/>
      <c r="D47" s="116"/>
      <c r="E47" s="113"/>
      <c r="F47" s="20">
        <v>2027</v>
      </c>
      <c r="G47" s="21">
        <v>31380.7</v>
      </c>
      <c r="H47" s="21"/>
      <c r="I47" s="28">
        <v>2672.7</v>
      </c>
      <c r="J47" s="28"/>
      <c r="K47" s="21">
        <v>1666.8</v>
      </c>
      <c r="L47" s="21"/>
      <c r="M47" s="21">
        <v>27041.200000000001</v>
      </c>
      <c r="N47" s="21"/>
      <c r="O47" s="21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104"/>
    </row>
    <row r="48" spans="1:33" s="17" customFormat="1" ht="26.25" customHeight="1">
      <c r="A48" s="107"/>
      <c r="B48" s="113"/>
      <c r="C48" s="113"/>
      <c r="D48" s="116"/>
      <c r="E48" s="113"/>
      <c r="F48" s="20">
        <v>2028</v>
      </c>
      <c r="G48" s="21">
        <v>27581.4</v>
      </c>
      <c r="H48" s="21"/>
      <c r="I48" s="28">
        <v>88.4</v>
      </c>
      <c r="J48" s="28"/>
      <c r="K48" s="21">
        <v>20.7</v>
      </c>
      <c r="L48" s="21"/>
      <c r="M48" s="21">
        <v>27472.3</v>
      </c>
      <c r="N48" s="21"/>
      <c r="O48" s="21"/>
      <c r="P48" s="22"/>
      <c r="Q48" s="22"/>
      <c r="R48" s="22"/>
      <c r="S48" s="22"/>
      <c r="T48" s="22"/>
      <c r="U48" s="22"/>
      <c r="V48" s="22"/>
      <c r="W48" s="22"/>
      <c r="X48" s="23"/>
      <c r="Y48" s="23"/>
      <c r="Z48" s="23"/>
      <c r="AA48" s="23"/>
      <c r="AB48" s="23"/>
      <c r="AC48" s="23"/>
      <c r="AD48" s="23"/>
      <c r="AE48" s="23"/>
      <c r="AF48" s="23"/>
      <c r="AG48" s="104"/>
    </row>
    <row r="49" spans="1:33" s="17" customFormat="1" ht="36.75" customHeight="1">
      <c r="A49" s="108"/>
      <c r="B49" s="114"/>
      <c r="C49" s="114"/>
      <c r="D49" s="117"/>
      <c r="E49" s="114"/>
      <c r="F49" s="22" t="s">
        <v>18</v>
      </c>
      <c r="G49" s="24">
        <f>SUM(G45:G48)</f>
        <v>204401.2</v>
      </c>
      <c r="H49" s="24"/>
      <c r="I49" s="24">
        <f>SUM(I45:I48)</f>
        <v>2949.1</v>
      </c>
      <c r="J49" s="22"/>
      <c r="K49" s="24">
        <f>SUM(K45:K48)</f>
        <v>34702.299999999996</v>
      </c>
      <c r="L49" s="24"/>
      <c r="M49" s="24">
        <f>SUM(M45:M48)</f>
        <v>166749.79999999999</v>
      </c>
      <c r="N49" s="24"/>
      <c r="O49" s="24"/>
      <c r="P49" s="22"/>
      <c r="Q49" s="22"/>
      <c r="R49" s="22"/>
      <c r="S49" s="22"/>
      <c r="T49" s="22"/>
      <c r="U49" s="22"/>
      <c r="V49" s="22"/>
      <c r="W49" s="22"/>
      <c r="X49" s="23"/>
      <c r="Y49" s="23"/>
      <c r="Z49" s="23"/>
      <c r="AA49" s="23"/>
      <c r="AB49" s="23"/>
      <c r="AC49" s="23"/>
      <c r="AD49" s="23"/>
      <c r="AE49" s="23"/>
      <c r="AF49" s="23"/>
      <c r="AG49" s="105"/>
    </row>
    <row r="50" spans="1:33" s="17" customFormat="1" ht="19.5" customHeight="1">
      <c r="A50" s="106">
        <v>9</v>
      </c>
      <c r="B50" s="112" t="s">
        <v>75</v>
      </c>
      <c r="C50" s="112" t="s">
        <v>141</v>
      </c>
      <c r="D50" s="115" t="s">
        <v>111</v>
      </c>
      <c r="E50" s="112" t="s">
        <v>76</v>
      </c>
      <c r="F50" s="61">
        <v>2026</v>
      </c>
      <c r="G50" s="57">
        <v>510</v>
      </c>
      <c r="H50" s="57"/>
      <c r="I50" s="58"/>
      <c r="J50" s="58"/>
      <c r="K50" s="58"/>
      <c r="L50" s="58"/>
      <c r="M50" s="57">
        <v>510</v>
      </c>
      <c r="N50" s="57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103" t="s">
        <v>17</v>
      </c>
    </row>
    <row r="51" spans="1:33" s="17" customFormat="1" ht="21" customHeight="1">
      <c r="A51" s="107"/>
      <c r="B51" s="113"/>
      <c r="C51" s="113"/>
      <c r="D51" s="116"/>
      <c r="E51" s="113"/>
      <c r="F51" s="20">
        <v>2027</v>
      </c>
      <c r="G51" s="21">
        <v>510</v>
      </c>
      <c r="H51" s="21"/>
      <c r="I51" s="22"/>
      <c r="J51" s="22"/>
      <c r="K51" s="22"/>
      <c r="L51" s="22"/>
      <c r="M51" s="21">
        <v>510</v>
      </c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104"/>
    </row>
    <row r="52" spans="1:33" s="17" customFormat="1" ht="19.5" customHeight="1">
      <c r="A52" s="107"/>
      <c r="B52" s="113"/>
      <c r="C52" s="113"/>
      <c r="D52" s="116"/>
      <c r="E52" s="113"/>
      <c r="F52" s="20">
        <v>2028</v>
      </c>
      <c r="G52" s="21">
        <v>510</v>
      </c>
      <c r="H52" s="21"/>
      <c r="I52" s="22"/>
      <c r="J52" s="22"/>
      <c r="K52" s="22"/>
      <c r="L52" s="22"/>
      <c r="M52" s="21">
        <v>510</v>
      </c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104"/>
    </row>
    <row r="53" spans="1:33" s="17" customFormat="1" ht="57" customHeight="1">
      <c r="A53" s="108"/>
      <c r="B53" s="114"/>
      <c r="C53" s="114"/>
      <c r="D53" s="117"/>
      <c r="E53" s="114"/>
      <c r="F53" s="22" t="s">
        <v>18</v>
      </c>
      <c r="G53" s="24">
        <f>SUM(G50:G52)</f>
        <v>1530</v>
      </c>
      <c r="H53" s="24"/>
      <c r="I53" s="22"/>
      <c r="J53" s="22"/>
      <c r="K53" s="22"/>
      <c r="L53" s="22"/>
      <c r="M53" s="24">
        <f>SUM(M50:M52)</f>
        <v>1530</v>
      </c>
      <c r="N53" s="24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105"/>
    </row>
    <row r="54" spans="1:33" s="17" customFormat="1" ht="26.25" customHeight="1">
      <c r="A54" s="106">
        <v>10</v>
      </c>
      <c r="B54" s="112" t="s">
        <v>71</v>
      </c>
      <c r="C54" s="112" t="s">
        <v>118</v>
      </c>
      <c r="D54" s="115" t="s">
        <v>114</v>
      </c>
      <c r="E54" s="112" t="s">
        <v>72</v>
      </c>
      <c r="F54" s="27">
        <v>2025</v>
      </c>
      <c r="G54" s="21">
        <v>200</v>
      </c>
      <c r="H54" s="21"/>
      <c r="I54" s="22"/>
      <c r="J54" s="22"/>
      <c r="K54" s="22"/>
      <c r="L54" s="22"/>
      <c r="M54" s="21">
        <v>200</v>
      </c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03" t="s">
        <v>17</v>
      </c>
    </row>
    <row r="55" spans="1:33" s="17" customFormat="1" ht="23.25" customHeight="1">
      <c r="A55" s="107"/>
      <c r="B55" s="113"/>
      <c r="C55" s="113"/>
      <c r="D55" s="116"/>
      <c r="E55" s="113"/>
      <c r="F55" s="20">
        <v>2026</v>
      </c>
      <c r="G55" s="21">
        <v>100</v>
      </c>
      <c r="H55" s="21"/>
      <c r="I55" s="22"/>
      <c r="J55" s="22"/>
      <c r="K55" s="22"/>
      <c r="L55" s="22"/>
      <c r="M55" s="21">
        <v>100</v>
      </c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104"/>
    </row>
    <row r="56" spans="1:33" s="17" customFormat="1" ht="22.5" customHeight="1">
      <c r="A56" s="107"/>
      <c r="B56" s="113"/>
      <c r="C56" s="113"/>
      <c r="D56" s="116"/>
      <c r="E56" s="113"/>
      <c r="F56" s="20">
        <v>2027</v>
      </c>
      <c r="G56" s="21">
        <v>100</v>
      </c>
      <c r="H56" s="21"/>
      <c r="I56" s="22"/>
      <c r="J56" s="22"/>
      <c r="K56" s="22"/>
      <c r="L56" s="22"/>
      <c r="M56" s="21">
        <v>100</v>
      </c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04"/>
    </row>
    <row r="57" spans="1:33" s="17" customFormat="1" ht="22.5" customHeight="1">
      <c r="A57" s="107"/>
      <c r="B57" s="113"/>
      <c r="C57" s="113"/>
      <c r="D57" s="116"/>
      <c r="E57" s="113"/>
      <c r="F57" s="20">
        <v>2028</v>
      </c>
      <c r="G57" s="21">
        <v>100</v>
      </c>
      <c r="H57" s="21"/>
      <c r="I57" s="22"/>
      <c r="J57" s="22"/>
      <c r="K57" s="22"/>
      <c r="L57" s="22"/>
      <c r="M57" s="21">
        <v>100</v>
      </c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04"/>
    </row>
    <row r="58" spans="1:33" s="17" customFormat="1" ht="39.75" customHeight="1">
      <c r="A58" s="108"/>
      <c r="B58" s="114"/>
      <c r="C58" s="114"/>
      <c r="D58" s="117"/>
      <c r="E58" s="114"/>
      <c r="F58" s="22" t="s">
        <v>18</v>
      </c>
      <c r="G58" s="24">
        <f>SUM(G54:G57)</f>
        <v>500</v>
      </c>
      <c r="H58" s="24"/>
      <c r="I58" s="22"/>
      <c r="J58" s="22"/>
      <c r="K58" s="22"/>
      <c r="L58" s="22"/>
      <c r="M58" s="24">
        <f>SUM(M54:M57)</f>
        <v>500</v>
      </c>
      <c r="N58" s="24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105"/>
    </row>
    <row r="59" spans="1:33" s="17" customFormat="1" ht="19.5" customHeight="1">
      <c r="A59" s="91">
        <v>11</v>
      </c>
      <c r="B59" s="160" t="s">
        <v>58</v>
      </c>
      <c r="C59" s="163" t="s">
        <v>121</v>
      </c>
      <c r="D59" s="166" t="s">
        <v>114</v>
      </c>
      <c r="E59" s="160" t="s">
        <v>57</v>
      </c>
      <c r="F59" s="27">
        <v>2025</v>
      </c>
      <c r="G59" s="20">
        <v>138116.20000000001</v>
      </c>
      <c r="H59" s="21"/>
      <c r="I59" s="21">
        <v>451.5</v>
      </c>
      <c r="J59" s="21"/>
      <c r="K59" s="21">
        <v>84.8</v>
      </c>
      <c r="L59" s="21"/>
      <c r="M59" s="21">
        <v>137579.9</v>
      </c>
      <c r="N59" s="21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103" t="s">
        <v>17</v>
      </c>
    </row>
    <row r="60" spans="1:33" s="17" customFormat="1" ht="26.25" customHeight="1">
      <c r="A60" s="92"/>
      <c r="B60" s="161"/>
      <c r="C60" s="164"/>
      <c r="D60" s="167"/>
      <c r="E60" s="161"/>
      <c r="F60" s="20">
        <v>2026</v>
      </c>
      <c r="G60" s="20">
        <v>170070.39999999999</v>
      </c>
      <c r="H60" s="21"/>
      <c r="I60" s="20">
        <v>20210.2</v>
      </c>
      <c r="J60" s="20"/>
      <c r="K60" s="21">
        <v>708.9</v>
      </c>
      <c r="L60" s="21"/>
      <c r="M60" s="20">
        <v>149151.29999999999</v>
      </c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104"/>
    </row>
    <row r="61" spans="1:33" s="17" customFormat="1" ht="19.5" customHeight="1">
      <c r="A61" s="92"/>
      <c r="B61" s="161"/>
      <c r="C61" s="164"/>
      <c r="D61" s="167"/>
      <c r="E61" s="161"/>
      <c r="F61" s="20">
        <v>2027</v>
      </c>
      <c r="G61" s="20">
        <v>183996.5</v>
      </c>
      <c r="H61" s="20"/>
      <c r="I61" s="20">
        <v>27489.599999999999</v>
      </c>
      <c r="J61" s="20"/>
      <c r="K61" s="20">
        <v>1148.7</v>
      </c>
      <c r="L61" s="20"/>
      <c r="M61" s="20">
        <v>155358.20000000001</v>
      </c>
      <c r="N61" s="20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104"/>
    </row>
    <row r="62" spans="1:33" s="17" customFormat="1" ht="19.5" customHeight="1">
      <c r="A62" s="92"/>
      <c r="B62" s="161"/>
      <c r="C62" s="164"/>
      <c r="D62" s="167"/>
      <c r="E62" s="161"/>
      <c r="F62" s="20">
        <v>2028</v>
      </c>
      <c r="G62" s="20">
        <v>161442.5</v>
      </c>
      <c r="H62" s="20"/>
      <c r="I62" s="20">
        <v>16.2</v>
      </c>
      <c r="J62" s="20"/>
      <c r="K62" s="20">
        <v>4.3</v>
      </c>
      <c r="L62" s="20"/>
      <c r="M62" s="20">
        <v>161422</v>
      </c>
      <c r="N62" s="20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104"/>
    </row>
    <row r="63" spans="1:33" s="17" customFormat="1" ht="58.5" customHeight="1">
      <c r="A63" s="93"/>
      <c r="B63" s="162"/>
      <c r="C63" s="165"/>
      <c r="D63" s="168"/>
      <c r="E63" s="162"/>
      <c r="F63" s="22" t="s">
        <v>18</v>
      </c>
      <c r="G63" s="24">
        <f>SUM(G59:G62)</f>
        <v>653625.59999999998</v>
      </c>
      <c r="H63" s="24"/>
      <c r="I63" s="24">
        <f>SUM(I59:I62)</f>
        <v>48167.5</v>
      </c>
      <c r="J63" s="22"/>
      <c r="K63" s="24">
        <f>SUM(K59:K62)</f>
        <v>1946.7</v>
      </c>
      <c r="L63" s="24"/>
      <c r="M63" s="24">
        <f>SUM(M59:M62)</f>
        <v>603511.39999999991</v>
      </c>
      <c r="N63" s="24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105"/>
    </row>
    <row r="64" spans="1:33" s="17" customFormat="1" ht="15.75" customHeight="1">
      <c r="A64" s="106">
        <v>12</v>
      </c>
      <c r="B64" s="112" t="s">
        <v>51</v>
      </c>
      <c r="C64" s="130" t="s">
        <v>52</v>
      </c>
      <c r="D64" s="115" t="s">
        <v>38</v>
      </c>
      <c r="E64" s="112" t="s">
        <v>53</v>
      </c>
      <c r="F64" s="27">
        <v>2025</v>
      </c>
      <c r="G64" s="20">
        <v>6152.9</v>
      </c>
      <c r="H64" s="21"/>
      <c r="I64" s="22"/>
      <c r="J64" s="22"/>
      <c r="K64" s="22"/>
      <c r="L64" s="22"/>
      <c r="M64" s="21">
        <v>6152.9</v>
      </c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103" t="s">
        <v>17</v>
      </c>
    </row>
    <row r="65" spans="1:33" s="17" customFormat="1" ht="15" customHeight="1">
      <c r="A65" s="107"/>
      <c r="B65" s="113"/>
      <c r="C65" s="131"/>
      <c r="D65" s="116"/>
      <c r="E65" s="113"/>
      <c r="F65" s="20">
        <v>2026</v>
      </c>
      <c r="G65" s="21">
        <v>6152.9</v>
      </c>
      <c r="H65" s="21"/>
      <c r="I65" s="22"/>
      <c r="J65" s="22"/>
      <c r="K65" s="22"/>
      <c r="L65" s="22"/>
      <c r="M65" s="20">
        <v>6152.9</v>
      </c>
      <c r="N65" s="21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104"/>
    </row>
    <row r="66" spans="1:33" s="17" customFormat="1" ht="15" customHeight="1">
      <c r="A66" s="107"/>
      <c r="B66" s="113"/>
      <c r="C66" s="131"/>
      <c r="D66" s="116"/>
      <c r="E66" s="113"/>
      <c r="F66" s="20">
        <v>2027</v>
      </c>
      <c r="G66" s="21">
        <v>6152.9</v>
      </c>
      <c r="H66" s="21"/>
      <c r="I66" s="22"/>
      <c r="J66" s="22"/>
      <c r="K66" s="22"/>
      <c r="L66" s="22"/>
      <c r="M66" s="21">
        <v>6152.9</v>
      </c>
      <c r="N66" s="21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104"/>
    </row>
    <row r="67" spans="1:33" s="17" customFormat="1" ht="123" customHeight="1">
      <c r="A67" s="108"/>
      <c r="B67" s="114"/>
      <c r="C67" s="132"/>
      <c r="D67" s="117"/>
      <c r="E67" s="114"/>
      <c r="F67" s="22" t="s">
        <v>18</v>
      </c>
      <c r="G67" s="24">
        <f>SUM(G64:G66)</f>
        <v>18458.699999999997</v>
      </c>
      <c r="H67" s="24"/>
      <c r="I67" s="22"/>
      <c r="J67" s="22"/>
      <c r="K67" s="22"/>
      <c r="L67" s="22"/>
      <c r="M67" s="24">
        <f>SUM(M64:M66)</f>
        <v>18458.699999999997</v>
      </c>
      <c r="N67" s="24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105"/>
    </row>
    <row r="68" spans="1:33" s="17" customFormat="1" ht="24" customHeight="1">
      <c r="A68" s="106">
        <v>13</v>
      </c>
      <c r="B68" s="112" t="s">
        <v>73</v>
      </c>
      <c r="C68" s="112" t="s">
        <v>126</v>
      </c>
      <c r="D68" s="115" t="s">
        <v>111</v>
      </c>
      <c r="E68" s="112" t="s">
        <v>74</v>
      </c>
      <c r="F68" s="59">
        <v>2026</v>
      </c>
      <c r="G68" s="21">
        <v>2482</v>
      </c>
      <c r="H68" s="20"/>
      <c r="I68" s="20"/>
      <c r="J68" s="21"/>
      <c r="K68" s="20"/>
      <c r="L68" s="20"/>
      <c r="M68" s="21">
        <v>2381.9</v>
      </c>
      <c r="N68" s="20"/>
      <c r="O68" s="64">
        <v>100</v>
      </c>
      <c r="P68" s="21"/>
      <c r="Q68" s="22"/>
      <c r="R68" s="22"/>
      <c r="S68" s="22">
        <v>0.1</v>
      </c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103" t="s">
        <v>17</v>
      </c>
    </row>
    <row r="69" spans="1:33" s="17" customFormat="1" ht="22.5" customHeight="1">
      <c r="A69" s="107"/>
      <c r="B69" s="113"/>
      <c r="C69" s="113"/>
      <c r="D69" s="116"/>
      <c r="E69" s="113"/>
      <c r="F69" s="4">
        <v>2027</v>
      </c>
      <c r="G69" s="21">
        <v>2482</v>
      </c>
      <c r="H69" s="21"/>
      <c r="I69" s="20"/>
      <c r="J69" s="21"/>
      <c r="K69" s="20"/>
      <c r="L69" s="20"/>
      <c r="M69" s="21">
        <v>2381.9</v>
      </c>
      <c r="N69" s="21"/>
      <c r="O69" s="64">
        <v>100</v>
      </c>
      <c r="P69" s="21"/>
      <c r="Q69" s="22"/>
      <c r="R69" s="22"/>
      <c r="S69" s="22">
        <v>0.1</v>
      </c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104"/>
    </row>
    <row r="70" spans="1:33" s="17" customFormat="1" ht="24" customHeight="1">
      <c r="A70" s="107"/>
      <c r="B70" s="113"/>
      <c r="C70" s="113"/>
      <c r="D70" s="116"/>
      <c r="E70" s="113"/>
      <c r="F70" s="20">
        <v>2028</v>
      </c>
      <c r="G70" s="21">
        <v>2482</v>
      </c>
      <c r="H70" s="20"/>
      <c r="I70" s="20"/>
      <c r="J70" s="20"/>
      <c r="K70" s="20"/>
      <c r="L70" s="20"/>
      <c r="M70" s="21">
        <v>2381.9</v>
      </c>
      <c r="N70" s="20"/>
      <c r="O70" s="64">
        <v>100</v>
      </c>
      <c r="P70" s="21"/>
      <c r="Q70" s="22"/>
      <c r="R70" s="22"/>
      <c r="S70" s="22">
        <v>0.1</v>
      </c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104"/>
    </row>
    <row r="71" spans="1:33" s="17" customFormat="1" ht="45.75" customHeight="1">
      <c r="A71" s="108"/>
      <c r="B71" s="114"/>
      <c r="C71" s="114"/>
      <c r="D71" s="117"/>
      <c r="E71" s="114"/>
      <c r="F71" s="22" t="s">
        <v>18</v>
      </c>
      <c r="G71" s="24">
        <f>SUM(G68:G70)</f>
        <v>7446</v>
      </c>
      <c r="H71" s="24"/>
      <c r="I71" s="24"/>
      <c r="J71" s="24"/>
      <c r="K71" s="22"/>
      <c r="L71" s="22"/>
      <c r="M71" s="24">
        <f>SUM(M68:M70)</f>
        <v>7145.7000000000007</v>
      </c>
      <c r="N71" s="24"/>
      <c r="O71" s="24">
        <f>SUM(O68:O70)</f>
        <v>300</v>
      </c>
      <c r="P71" s="24"/>
      <c r="Q71" s="22"/>
      <c r="R71" s="22"/>
      <c r="S71" s="24">
        <f>SUM(S68:S70)</f>
        <v>0.30000000000000004</v>
      </c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105"/>
    </row>
    <row r="72" spans="1:33" s="17" customFormat="1" ht="15" customHeight="1">
      <c r="A72" s="106">
        <v>14</v>
      </c>
      <c r="B72" s="112" t="s">
        <v>37</v>
      </c>
      <c r="C72" s="112" t="s">
        <v>127</v>
      </c>
      <c r="D72" s="115" t="s">
        <v>38</v>
      </c>
      <c r="E72" s="112" t="s">
        <v>105</v>
      </c>
      <c r="F72" s="20">
        <v>2025</v>
      </c>
      <c r="G72" s="21">
        <v>705</v>
      </c>
      <c r="H72" s="21"/>
      <c r="I72" s="22"/>
      <c r="J72" s="22"/>
      <c r="K72" s="22"/>
      <c r="L72" s="22"/>
      <c r="M72" s="21">
        <v>705</v>
      </c>
      <c r="N72" s="21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103" t="s">
        <v>17</v>
      </c>
    </row>
    <row r="73" spans="1:33" s="17" customFormat="1">
      <c r="A73" s="107"/>
      <c r="B73" s="113"/>
      <c r="C73" s="113"/>
      <c r="D73" s="116"/>
      <c r="E73" s="113"/>
      <c r="F73" s="20">
        <v>2026</v>
      </c>
      <c r="G73" s="21">
        <v>560</v>
      </c>
      <c r="H73" s="21"/>
      <c r="I73" s="22"/>
      <c r="J73" s="22"/>
      <c r="K73" s="22"/>
      <c r="L73" s="22"/>
      <c r="M73" s="21">
        <v>560</v>
      </c>
      <c r="N73" s="21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104"/>
    </row>
    <row r="74" spans="1:33" s="17" customFormat="1">
      <c r="A74" s="107"/>
      <c r="B74" s="113"/>
      <c r="C74" s="113"/>
      <c r="D74" s="116"/>
      <c r="E74" s="113"/>
      <c r="F74" s="20">
        <v>2027</v>
      </c>
      <c r="G74" s="21">
        <v>560</v>
      </c>
      <c r="H74" s="21"/>
      <c r="I74" s="22"/>
      <c r="J74" s="22"/>
      <c r="K74" s="22"/>
      <c r="L74" s="22"/>
      <c r="M74" s="21">
        <v>560</v>
      </c>
      <c r="N74" s="21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104"/>
    </row>
    <row r="75" spans="1:33" s="17" customFormat="1" ht="50.25" customHeight="1">
      <c r="A75" s="108"/>
      <c r="B75" s="114"/>
      <c r="C75" s="114"/>
      <c r="D75" s="117"/>
      <c r="E75" s="114"/>
      <c r="F75" s="22" t="s">
        <v>18</v>
      </c>
      <c r="G75" s="24">
        <f>SUM(G72:G74)</f>
        <v>1825</v>
      </c>
      <c r="H75" s="24"/>
      <c r="I75" s="22"/>
      <c r="J75" s="22"/>
      <c r="K75" s="22"/>
      <c r="L75" s="22"/>
      <c r="M75" s="24">
        <f>SUM(M72:M74)</f>
        <v>1825</v>
      </c>
      <c r="N75" s="24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5"/>
      <c r="AD75" s="25"/>
      <c r="AE75" s="25"/>
      <c r="AF75" s="25"/>
      <c r="AG75" s="105"/>
    </row>
    <row r="76" spans="1:33" s="17" customFormat="1" ht="23.25" customHeight="1">
      <c r="A76" s="106">
        <v>15</v>
      </c>
      <c r="B76" s="109" t="s">
        <v>86</v>
      </c>
      <c r="C76" s="130" t="s">
        <v>87</v>
      </c>
      <c r="D76" s="115" t="s">
        <v>38</v>
      </c>
      <c r="E76" s="112" t="s">
        <v>25</v>
      </c>
      <c r="F76" s="27">
        <v>2025</v>
      </c>
      <c r="G76" s="21">
        <v>10</v>
      </c>
      <c r="H76" s="21"/>
      <c r="I76" s="22"/>
      <c r="J76" s="22"/>
      <c r="K76" s="22"/>
      <c r="L76" s="22"/>
      <c r="M76" s="21">
        <v>10</v>
      </c>
      <c r="N76" s="21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103" t="s">
        <v>17</v>
      </c>
    </row>
    <row r="77" spans="1:33" s="17" customFormat="1" ht="20.25" customHeight="1">
      <c r="A77" s="107"/>
      <c r="B77" s="110"/>
      <c r="C77" s="131"/>
      <c r="D77" s="116"/>
      <c r="E77" s="113"/>
      <c r="F77" s="20">
        <v>2026</v>
      </c>
      <c r="G77" s="21">
        <v>10</v>
      </c>
      <c r="H77" s="21"/>
      <c r="I77" s="22"/>
      <c r="J77" s="22"/>
      <c r="K77" s="22"/>
      <c r="L77" s="22"/>
      <c r="M77" s="21">
        <v>10</v>
      </c>
      <c r="N77" s="21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104"/>
    </row>
    <row r="78" spans="1:33" s="17" customFormat="1" ht="21" customHeight="1">
      <c r="A78" s="107"/>
      <c r="B78" s="110"/>
      <c r="C78" s="131"/>
      <c r="D78" s="116"/>
      <c r="E78" s="113"/>
      <c r="F78" s="20">
        <v>2027</v>
      </c>
      <c r="G78" s="21">
        <v>10</v>
      </c>
      <c r="H78" s="21"/>
      <c r="I78" s="22"/>
      <c r="J78" s="22"/>
      <c r="K78" s="22"/>
      <c r="L78" s="22"/>
      <c r="M78" s="21">
        <v>10</v>
      </c>
      <c r="N78" s="21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104"/>
    </row>
    <row r="79" spans="1:33" s="17" customFormat="1" ht="78" customHeight="1">
      <c r="A79" s="108"/>
      <c r="B79" s="111"/>
      <c r="C79" s="132"/>
      <c r="D79" s="117"/>
      <c r="E79" s="114"/>
      <c r="F79" s="22" t="s">
        <v>18</v>
      </c>
      <c r="G79" s="24">
        <f>SUM(G76:G78)</f>
        <v>30</v>
      </c>
      <c r="H79" s="24"/>
      <c r="I79" s="22"/>
      <c r="J79" s="22"/>
      <c r="K79" s="22"/>
      <c r="L79" s="22"/>
      <c r="M79" s="24">
        <f>SUM(M76:M78)</f>
        <v>30</v>
      </c>
      <c r="N79" s="24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105"/>
    </row>
    <row r="80" spans="1:33" s="17" customFormat="1" ht="19.5" customHeight="1">
      <c r="A80" s="106">
        <v>16</v>
      </c>
      <c r="B80" s="109" t="s">
        <v>97</v>
      </c>
      <c r="C80" s="121" t="s">
        <v>139</v>
      </c>
      <c r="D80" s="118" t="s">
        <v>114</v>
      </c>
      <c r="E80" s="109" t="s">
        <v>98</v>
      </c>
      <c r="F80" s="27">
        <v>2025</v>
      </c>
      <c r="G80" s="21">
        <v>1276.8</v>
      </c>
      <c r="H80" s="20"/>
      <c r="I80" s="21">
        <v>392.25</v>
      </c>
      <c r="J80" s="21"/>
      <c r="K80" s="21">
        <v>513.4</v>
      </c>
      <c r="L80" s="21"/>
      <c r="M80" s="21">
        <v>371.15</v>
      </c>
      <c r="N80" s="20"/>
      <c r="O80" s="21"/>
      <c r="P80" s="21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103" t="s">
        <v>17</v>
      </c>
    </row>
    <row r="81" spans="1:33" s="17" customFormat="1" ht="18.75" customHeight="1">
      <c r="A81" s="107"/>
      <c r="B81" s="110"/>
      <c r="C81" s="122"/>
      <c r="D81" s="136"/>
      <c r="E81" s="110"/>
      <c r="F81" s="20">
        <v>2026</v>
      </c>
      <c r="G81" s="21">
        <v>1191.05</v>
      </c>
      <c r="H81" s="20"/>
      <c r="I81" s="21">
        <v>302.2</v>
      </c>
      <c r="J81" s="20"/>
      <c r="K81" s="21">
        <v>388.85</v>
      </c>
      <c r="L81" s="21"/>
      <c r="M81" s="21">
        <v>500</v>
      </c>
      <c r="N81" s="20"/>
      <c r="O81" s="21"/>
      <c r="P81" s="2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104"/>
    </row>
    <row r="82" spans="1:33" s="17" customFormat="1" ht="16.5" customHeight="1">
      <c r="A82" s="107"/>
      <c r="B82" s="110"/>
      <c r="C82" s="122"/>
      <c r="D82" s="136"/>
      <c r="E82" s="110"/>
      <c r="F82" s="20">
        <v>2027</v>
      </c>
      <c r="G82" s="21">
        <v>1686.8</v>
      </c>
      <c r="H82" s="20"/>
      <c r="I82" s="21">
        <v>483.5</v>
      </c>
      <c r="J82" s="21"/>
      <c r="K82" s="21">
        <v>703.3</v>
      </c>
      <c r="L82" s="20"/>
      <c r="M82" s="21">
        <v>500</v>
      </c>
      <c r="N82" s="20"/>
      <c r="O82" s="21"/>
      <c r="P82" s="21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104"/>
    </row>
    <row r="83" spans="1:33" s="17" customFormat="1" ht="16.5" customHeight="1">
      <c r="A83" s="107"/>
      <c r="B83" s="110"/>
      <c r="C83" s="122"/>
      <c r="D83" s="136"/>
      <c r="E83" s="110"/>
      <c r="F83" s="20">
        <v>2028</v>
      </c>
      <c r="G83" s="21">
        <v>1684.3</v>
      </c>
      <c r="H83" s="20"/>
      <c r="I83" s="21">
        <v>473.2</v>
      </c>
      <c r="J83" s="21"/>
      <c r="K83" s="21">
        <v>711.1</v>
      </c>
      <c r="L83" s="20"/>
      <c r="M83" s="21">
        <v>500</v>
      </c>
      <c r="N83" s="20"/>
      <c r="O83" s="21"/>
      <c r="P83" s="21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104"/>
    </row>
    <row r="84" spans="1:33" s="17" customFormat="1" ht="112.5" customHeight="1">
      <c r="A84" s="108"/>
      <c r="B84" s="111"/>
      <c r="C84" s="123"/>
      <c r="D84" s="137"/>
      <c r="E84" s="111"/>
      <c r="F84" s="22" t="s">
        <v>18</v>
      </c>
      <c r="G84" s="24">
        <f>SUM(G80:G83)</f>
        <v>5838.95</v>
      </c>
      <c r="H84" s="22"/>
      <c r="I84" s="24">
        <f>SUM(I80:I83)</f>
        <v>1651.15</v>
      </c>
      <c r="J84" s="24"/>
      <c r="K84" s="24">
        <f>SUM(K80:K83)</f>
        <v>2316.65</v>
      </c>
      <c r="L84" s="24"/>
      <c r="M84" s="24">
        <f>SUM(M80:M83)</f>
        <v>1871.15</v>
      </c>
      <c r="N84" s="24"/>
      <c r="O84" s="24"/>
      <c r="P84" s="24"/>
      <c r="Q84" s="22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105"/>
    </row>
    <row r="85" spans="1:33" s="17" customFormat="1" ht="18.75" customHeight="1">
      <c r="A85" s="106">
        <v>17</v>
      </c>
      <c r="B85" s="124" t="s">
        <v>82</v>
      </c>
      <c r="C85" s="127" t="s">
        <v>83</v>
      </c>
      <c r="D85" s="118" t="s">
        <v>38</v>
      </c>
      <c r="E85" s="109" t="s">
        <v>84</v>
      </c>
      <c r="F85" s="20">
        <v>2025</v>
      </c>
      <c r="G85" s="21">
        <v>16428.150000000001</v>
      </c>
      <c r="H85" s="21"/>
      <c r="I85" s="21"/>
      <c r="J85" s="21"/>
      <c r="K85" s="21">
        <v>6928.15</v>
      </c>
      <c r="L85" s="21"/>
      <c r="M85" s="21">
        <v>9500</v>
      </c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103" t="s">
        <v>17</v>
      </c>
    </row>
    <row r="86" spans="1:33" s="17" customFormat="1" ht="18.75" customHeight="1">
      <c r="A86" s="107"/>
      <c r="B86" s="125"/>
      <c r="C86" s="128"/>
      <c r="D86" s="119"/>
      <c r="E86" s="110"/>
      <c r="F86" s="20">
        <v>2026</v>
      </c>
      <c r="G86" s="21">
        <v>9500</v>
      </c>
      <c r="H86" s="21"/>
      <c r="I86" s="21"/>
      <c r="J86" s="21"/>
      <c r="K86" s="21">
        <v>0</v>
      </c>
      <c r="L86" s="21"/>
      <c r="M86" s="20">
        <v>9500</v>
      </c>
      <c r="N86" s="21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104"/>
    </row>
    <row r="87" spans="1:33" s="17" customFormat="1" ht="18.75" customHeight="1">
      <c r="A87" s="107"/>
      <c r="B87" s="125"/>
      <c r="C87" s="128"/>
      <c r="D87" s="119"/>
      <c r="E87" s="110"/>
      <c r="F87" s="20">
        <v>2027</v>
      </c>
      <c r="G87" s="21">
        <v>9500</v>
      </c>
      <c r="H87" s="21"/>
      <c r="I87" s="21"/>
      <c r="J87" s="21"/>
      <c r="K87" s="21">
        <v>0</v>
      </c>
      <c r="L87" s="21"/>
      <c r="M87" s="21">
        <v>9500</v>
      </c>
      <c r="N87" s="21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104"/>
    </row>
    <row r="88" spans="1:33" s="17" customFormat="1" ht="30.75" customHeight="1">
      <c r="A88" s="108"/>
      <c r="B88" s="126"/>
      <c r="C88" s="129"/>
      <c r="D88" s="120"/>
      <c r="E88" s="111"/>
      <c r="F88" s="22" t="s">
        <v>18</v>
      </c>
      <c r="G88" s="24">
        <f>SUM(G85:G87)</f>
        <v>35428.15</v>
      </c>
      <c r="H88" s="24"/>
      <c r="I88" s="24"/>
      <c r="J88" s="24"/>
      <c r="K88" s="24">
        <f>SUM(K85:K87)</f>
        <v>6928.15</v>
      </c>
      <c r="L88" s="24"/>
      <c r="M88" s="24">
        <f>SUM(M85:M87)</f>
        <v>28500</v>
      </c>
      <c r="N88" s="24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105"/>
    </row>
    <row r="89" spans="1:33" s="17" customFormat="1" ht="15" customHeight="1">
      <c r="A89" s="106">
        <v>18</v>
      </c>
      <c r="B89" s="112" t="s">
        <v>54</v>
      </c>
      <c r="C89" s="130" t="s">
        <v>136</v>
      </c>
      <c r="D89" s="115" t="s">
        <v>114</v>
      </c>
      <c r="E89" s="130" t="s">
        <v>55</v>
      </c>
      <c r="F89" s="27">
        <v>2025</v>
      </c>
      <c r="G89" s="21">
        <v>4030</v>
      </c>
      <c r="H89" s="21"/>
      <c r="I89" s="22"/>
      <c r="J89" s="22"/>
      <c r="K89" s="21">
        <v>3800</v>
      </c>
      <c r="L89" s="22"/>
      <c r="M89" s="21">
        <v>230</v>
      </c>
      <c r="N89" s="21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103" t="s">
        <v>17</v>
      </c>
    </row>
    <row r="90" spans="1:33" s="17" customFormat="1">
      <c r="A90" s="107"/>
      <c r="B90" s="113"/>
      <c r="C90" s="131"/>
      <c r="D90" s="116"/>
      <c r="E90" s="131"/>
      <c r="F90" s="20">
        <v>2026</v>
      </c>
      <c r="G90" s="21">
        <v>400</v>
      </c>
      <c r="H90" s="21"/>
      <c r="I90" s="22"/>
      <c r="J90" s="22"/>
      <c r="K90" s="21"/>
      <c r="L90" s="22"/>
      <c r="M90" s="21">
        <v>400</v>
      </c>
      <c r="N90" s="21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104"/>
    </row>
    <row r="91" spans="1:33" s="17" customFormat="1">
      <c r="A91" s="107"/>
      <c r="B91" s="113"/>
      <c r="C91" s="131"/>
      <c r="D91" s="116"/>
      <c r="E91" s="131"/>
      <c r="F91" s="20">
        <v>2027</v>
      </c>
      <c r="G91" s="21">
        <v>400</v>
      </c>
      <c r="H91" s="21"/>
      <c r="I91" s="22"/>
      <c r="J91" s="22"/>
      <c r="K91" s="21"/>
      <c r="L91" s="22"/>
      <c r="M91" s="21">
        <v>400</v>
      </c>
      <c r="N91" s="21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104"/>
    </row>
    <row r="92" spans="1:33" s="17" customFormat="1">
      <c r="A92" s="107"/>
      <c r="B92" s="113"/>
      <c r="C92" s="131"/>
      <c r="D92" s="116"/>
      <c r="E92" s="131"/>
      <c r="F92" s="20">
        <v>2028</v>
      </c>
      <c r="G92" s="21">
        <v>400</v>
      </c>
      <c r="H92" s="21"/>
      <c r="I92" s="22"/>
      <c r="J92" s="22"/>
      <c r="K92" s="21"/>
      <c r="L92" s="22"/>
      <c r="M92" s="21">
        <v>400</v>
      </c>
      <c r="N92" s="21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104"/>
    </row>
    <row r="93" spans="1:33" s="17" customFormat="1" ht="80.25" customHeight="1">
      <c r="A93" s="108"/>
      <c r="B93" s="114"/>
      <c r="C93" s="132"/>
      <c r="D93" s="117"/>
      <c r="E93" s="132"/>
      <c r="F93" s="22" t="s">
        <v>18</v>
      </c>
      <c r="G93" s="24">
        <f>SUM(G89:G92)</f>
        <v>5230</v>
      </c>
      <c r="H93" s="24"/>
      <c r="I93" s="22"/>
      <c r="J93" s="22"/>
      <c r="K93" s="24">
        <f>SUM(K89:K91)</f>
        <v>3800</v>
      </c>
      <c r="L93" s="22"/>
      <c r="M93" s="24">
        <f>SUM(M89:M92)</f>
        <v>1430</v>
      </c>
      <c r="N93" s="24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105"/>
    </row>
    <row r="94" spans="1:33" s="17" customFormat="1">
      <c r="A94" s="106">
        <v>19</v>
      </c>
      <c r="B94" s="112" t="s">
        <v>91</v>
      </c>
      <c r="C94" s="130" t="s">
        <v>142</v>
      </c>
      <c r="D94" s="115" t="s">
        <v>111</v>
      </c>
      <c r="E94" s="112" t="s">
        <v>92</v>
      </c>
      <c r="F94" s="20">
        <v>2026</v>
      </c>
      <c r="G94" s="21">
        <v>45996.15</v>
      </c>
      <c r="H94" s="20"/>
      <c r="I94" s="22"/>
      <c r="J94" s="22"/>
      <c r="K94" s="21">
        <v>585.54999999999995</v>
      </c>
      <c r="L94" s="21"/>
      <c r="M94" s="21">
        <v>45410.6</v>
      </c>
      <c r="N94" s="20"/>
      <c r="O94" s="20"/>
      <c r="P94" s="22"/>
      <c r="Q94" s="73"/>
      <c r="R94" s="22"/>
      <c r="S94" s="22"/>
      <c r="T94" s="22"/>
      <c r="U94" s="22"/>
      <c r="V94" s="22"/>
      <c r="W94" s="20"/>
      <c r="X94" s="20"/>
      <c r="Y94" s="22"/>
      <c r="Z94" s="22"/>
      <c r="AA94" s="22"/>
      <c r="AB94" s="22"/>
      <c r="AC94" s="22"/>
      <c r="AD94" s="22"/>
      <c r="AE94" s="22"/>
      <c r="AF94" s="22"/>
      <c r="AG94" s="103" t="s">
        <v>17</v>
      </c>
    </row>
    <row r="95" spans="1:33" s="17" customFormat="1" ht="18.75" customHeight="1">
      <c r="A95" s="107"/>
      <c r="B95" s="113"/>
      <c r="C95" s="131"/>
      <c r="D95" s="116"/>
      <c r="E95" s="113"/>
      <c r="F95" s="20">
        <v>2027</v>
      </c>
      <c r="G95" s="21">
        <v>47285.55</v>
      </c>
      <c r="H95" s="20"/>
      <c r="I95" s="22"/>
      <c r="J95" s="22"/>
      <c r="K95" s="21">
        <v>585.54999999999995</v>
      </c>
      <c r="L95" s="21"/>
      <c r="M95" s="21">
        <v>46700</v>
      </c>
      <c r="N95" s="21"/>
      <c r="O95" s="15"/>
      <c r="P95" s="20"/>
      <c r="Q95" s="22"/>
      <c r="R95" s="22"/>
      <c r="S95" s="22"/>
      <c r="T95" s="22"/>
      <c r="U95" s="22"/>
      <c r="V95" s="22"/>
      <c r="W95" s="15"/>
      <c r="X95" s="20"/>
      <c r="Y95" s="22"/>
      <c r="Z95" s="22"/>
      <c r="AA95" s="22"/>
      <c r="AB95" s="22"/>
      <c r="AC95" s="22"/>
      <c r="AD95" s="22"/>
      <c r="AE95" s="22"/>
      <c r="AF95" s="22"/>
      <c r="AG95" s="104"/>
    </row>
    <row r="96" spans="1:33" s="17" customFormat="1" ht="17.25" customHeight="1">
      <c r="A96" s="107"/>
      <c r="B96" s="113"/>
      <c r="C96" s="131"/>
      <c r="D96" s="116"/>
      <c r="E96" s="113"/>
      <c r="F96" s="20">
        <v>2028</v>
      </c>
      <c r="G96" s="21">
        <v>48285.55</v>
      </c>
      <c r="H96" s="20"/>
      <c r="I96" s="22"/>
      <c r="J96" s="22"/>
      <c r="K96" s="21">
        <v>585.54999999999995</v>
      </c>
      <c r="L96" s="21"/>
      <c r="M96" s="21">
        <v>47700</v>
      </c>
      <c r="N96" s="21"/>
      <c r="O96" s="15"/>
      <c r="P96" s="20"/>
      <c r="Q96" s="22"/>
      <c r="R96" s="22"/>
      <c r="S96" s="22"/>
      <c r="T96" s="22"/>
      <c r="U96" s="22"/>
      <c r="V96" s="22"/>
      <c r="W96" s="15"/>
      <c r="X96" s="20"/>
      <c r="Y96" s="22"/>
      <c r="Z96" s="22"/>
      <c r="AA96" s="22"/>
      <c r="AB96" s="22"/>
      <c r="AC96" s="22"/>
      <c r="AD96" s="22"/>
      <c r="AE96" s="22"/>
      <c r="AF96" s="22"/>
      <c r="AG96" s="104"/>
    </row>
    <row r="97" spans="1:33" s="17" customFormat="1" ht="57.75" customHeight="1">
      <c r="A97" s="108"/>
      <c r="B97" s="114"/>
      <c r="C97" s="132"/>
      <c r="D97" s="117"/>
      <c r="E97" s="114"/>
      <c r="F97" s="22" t="s">
        <v>18</v>
      </c>
      <c r="G97" s="24">
        <f>SUM(G94:G96)</f>
        <v>141567.25</v>
      </c>
      <c r="H97" s="22"/>
      <c r="I97" s="24"/>
      <c r="J97" s="22"/>
      <c r="K97" s="24">
        <f>SUM(K94:K96)</f>
        <v>1756.6499999999999</v>
      </c>
      <c r="L97" s="24"/>
      <c r="M97" s="24">
        <f>SUM(M94:M96)</f>
        <v>139810.6</v>
      </c>
      <c r="N97" s="24"/>
      <c r="O97" s="22"/>
      <c r="P97" s="24"/>
      <c r="Q97" s="24"/>
      <c r="R97" s="22"/>
      <c r="S97" s="22"/>
      <c r="T97" s="22"/>
      <c r="U97" s="22"/>
      <c r="V97" s="22"/>
      <c r="W97" s="24"/>
      <c r="X97" s="22"/>
      <c r="Y97" s="22"/>
      <c r="Z97" s="22"/>
      <c r="AA97" s="22"/>
      <c r="AB97" s="22"/>
      <c r="AC97" s="22"/>
      <c r="AD97" s="22"/>
      <c r="AE97" s="22"/>
      <c r="AF97" s="22"/>
      <c r="AG97" s="105"/>
    </row>
    <row r="98" spans="1:33" s="17" customFormat="1" ht="22.5" customHeight="1">
      <c r="A98" s="118">
        <v>20</v>
      </c>
      <c r="B98" s="109" t="s">
        <v>99</v>
      </c>
      <c r="C98" s="109" t="s">
        <v>100</v>
      </c>
      <c r="D98" s="118" t="s">
        <v>38</v>
      </c>
      <c r="E98" s="109" t="s">
        <v>50</v>
      </c>
      <c r="F98" s="15">
        <v>2025</v>
      </c>
      <c r="G98" s="42">
        <v>341265.8</v>
      </c>
      <c r="H98" s="15"/>
      <c r="I98" s="15">
        <v>15910.7</v>
      </c>
      <c r="J98" s="16"/>
      <c r="K98" s="18">
        <v>232580.3</v>
      </c>
      <c r="L98" s="18"/>
      <c r="M98" s="18">
        <v>92774.8</v>
      </c>
      <c r="N98" s="15" t="s">
        <v>35</v>
      </c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15" t="s">
        <v>17</v>
      </c>
    </row>
    <row r="99" spans="1:33" s="17" customFormat="1" ht="22.5" customHeight="1">
      <c r="A99" s="119"/>
      <c r="B99" s="110"/>
      <c r="C99" s="110"/>
      <c r="D99" s="119"/>
      <c r="E99" s="110"/>
      <c r="F99" s="15">
        <v>2026</v>
      </c>
      <c r="G99" s="18" t="s">
        <v>101</v>
      </c>
      <c r="H99" s="15"/>
      <c r="I99" s="15">
        <v>15516.6</v>
      </c>
      <c r="J99" s="16"/>
      <c r="K99" s="18">
        <v>147112.9</v>
      </c>
      <c r="L99" s="18"/>
      <c r="M99" s="18">
        <v>59898.8</v>
      </c>
      <c r="N99" s="15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16"/>
    </row>
    <row r="100" spans="1:33" s="17" customFormat="1" ht="24" customHeight="1">
      <c r="A100" s="119"/>
      <c r="B100" s="110"/>
      <c r="C100" s="110"/>
      <c r="D100" s="119"/>
      <c r="E100" s="110"/>
      <c r="F100" s="15">
        <v>2027</v>
      </c>
      <c r="G100" s="18">
        <v>292626.59999999998</v>
      </c>
      <c r="H100" s="16"/>
      <c r="I100" s="15">
        <v>15360.5</v>
      </c>
      <c r="J100" s="16"/>
      <c r="K100" s="18">
        <v>217367.2</v>
      </c>
      <c r="L100" s="19"/>
      <c r="M100" s="18">
        <v>59898.9</v>
      </c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16"/>
    </row>
    <row r="101" spans="1:33" s="17" customFormat="1" ht="24.75" customHeight="1">
      <c r="A101" s="120"/>
      <c r="B101" s="111"/>
      <c r="C101" s="111"/>
      <c r="D101" s="120"/>
      <c r="E101" s="111"/>
      <c r="F101" s="16" t="s">
        <v>18</v>
      </c>
      <c r="G101" s="19">
        <f>SUM(G98:G100)</f>
        <v>633892.39999999991</v>
      </c>
      <c r="H101" s="19"/>
      <c r="I101" s="16">
        <f>SUM(I98:I100)</f>
        <v>46787.8</v>
      </c>
      <c r="J101" s="16"/>
      <c r="K101" s="19">
        <f>SUM(K98:K100)</f>
        <v>597060.39999999991</v>
      </c>
      <c r="L101" s="19"/>
      <c r="M101" s="19">
        <f>SUM(M98:M100)</f>
        <v>212572.5</v>
      </c>
      <c r="N101" s="19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17"/>
    </row>
    <row r="102" spans="1:33" s="17" customFormat="1" ht="16.5" customHeight="1">
      <c r="A102" s="118">
        <v>21</v>
      </c>
      <c r="B102" s="109" t="s">
        <v>33</v>
      </c>
      <c r="C102" s="133"/>
      <c r="D102" s="118"/>
      <c r="E102" s="109" t="s">
        <v>25</v>
      </c>
      <c r="F102" s="15">
        <v>2024</v>
      </c>
      <c r="G102" s="18">
        <v>160</v>
      </c>
      <c r="H102" s="19"/>
      <c r="I102" s="16"/>
      <c r="J102" s="16"/>
      <c r="K102" s="18"/>
      <c r="L102" s="19"/>
      <c r="M102" s="18">
        <v>160</v>
      </c>
      <c r="N102" s="19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15" t="s">
        <v>17</v>
      </c>
    </row>
    <row r="103" spans="1:33" s="17" customFormat="1" ht="16.5" customHeight="1">
      <c r="A103" s="119"/>
      <c r="B103" s="110"/>
      <c r="C103" s="134"/>
      <c r="D103" s="119"/>
      <c r="E103" s="110"/>
      <c r="F103" s="15">
        <v>2025</v>
      </c>
      <c r="G103" s="18">
        <v>0</v>
      </c>
      <c r="H103" s="19"/>
      <c r="I103" s="16"/>
      <c r="J103" s="16"/>
      <c r="K103" s="18"/>
      <c r="L103" s="19"/>
      <c r="M103" s="18">
        <v>0</v>
      </c>
      <c r="N103" s="19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16"/>
    </row>
    <row r="104" spans="1:33" s="17" customFormat="1" ht="18" customHeight="1">
      <c r="A104" s="119"/>
      <c r="B104" s="110"/>
      <c r="C104" s="134"/>
      <c r="D104" s="119"/>
      <c r="E104" s="110"/>
      <c r="F104" s="15">
        <v>2026</v>
      </c>
      <c r="G104" s="18">
        <v>0</v>
      </c>
      <c r="H104" s="19"/>
      <c r="I104" s="16"/>
      <c r="J104" s="16"/>
      <c r="K104" s="18"/>
      <c r="L104" s="19"/>
      <c r="M104" s="18">
        <v>0</v>
      </c>
      <c r="N104" s="19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16"/>
    </row>
    <row r="105" spans="1:33" s="17" customFormat="1" ht="30" customHeight="1">
      <c r="A105" s="119"/>
      <c r="B105" s="110"/>
      <c r="C105" s="134"/>
      <c r="D105" s="119"/>
      <c r="E105" s="110"/>
      <c r="F105" s="16" t="s">
        <v>36</v>
      </c>
      <c r="G105" s="19">
        <f>SUM(G102:G104)</f>
        <v>160</v>
      </c>
      <c r="H105" s="19"/>
      <c r="I105" s="16"/>
      <c r="J105" s="16"/>
      <c r="K105" s="19"/>
      <c r="L105" s="19"/>
      <c r="M105" s="19">
        <f>SUM(M102:M104)</f>
        <v>160</v>
      </c>
      <c r="N105" s="19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16"/>
    </row>
    <row r="106" spans="1:33" s="17" customFormat="1" ht="17.25" customHeight="1">
      <c r="A106" s="119"/>
      <c r="B106" s="110"/>
      <c r="C106" s="134"/>
      <c r="D106" s="119"/>
      <c r="E106" s="110"/>
      <c r="F106" s="15">
        <v>2018</v>
      </c>
      <c r="G106" s="18">
        <v>0</v>
      </c>
      <c r="H106" s="18"/>
      <c r="I106" s="16"/>
      <c r="J106" s="16"/>
      <c r="K106" s="16"/>
      <c r="L106" s="16"/>
      <c r="M106" s="18">
        <v>0</v>
      </c>
      <c r="N106" s="18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16"/>
    </row>
    <row r="107" spans="1:33" s="17" customFormat="1" ht="17.25" customHeight="1">
      <c r="A107" s="119"/>
      <c r="B107" s="110"/>
      <c r="C107" s="134"/>
      <c r="D107" s="119"/>
      <c r="E107" s="110"/>
      <c r="F107" s="15">
        <v>2019</v>
      </c>
      <c r="G107" s="18">
        <v>0</v>
      </c>
      <c r="H107" s="18"/>
      <c r="I107" s="16"/>
      <c r="J107" s="16"/>
      <c r="K107" s="16"/>
      <c r="L107" s="16"/>
      <c r="M107" s="18">
        <v>0</v>
      </c>
      <c r="N107" s="18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16"/>
    </row>
    <row r="108" spans="1:33" s="17" customFormat="1" ht="17.25" customHeight="1">
      <c r="A108" s="119"/>
      <c r="B108" s="110"/>
      <c r="C108" s="134"/>
      <c r="D108" s="119"/>
      <c r="E108" s="110"/>
      <c r="F108" s="15">
        <v>2020</v>
      </c>
      <c r="G108" s="18">
        <v>0</v>
      </c>
      <c r="H108" s="18"/>
      <c r="I108" s="16"/>
      <c r="J108" s="16"/>
      <c r="K108" s="16"/>
      <c r="L108" s="16"/>
      <c r="M108" s="18">
        <v>0</v>
      </c>
      <c r="N108" s="18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16"/>
    </row>
    <row r="109" spans="1:33" s="17" customFormat="1" ht="17.25" customHeight="1">
      <c r="A109" s="119"/>
      <c r="B109" s="110"/>
      <c r="C109" s="134"/>
      <c r="D109" s="119"/>
      <c r="E109" s="110"/>
      <c r="F109" s="15">
        <v>2021</v>
      </c>
      <c r="G109" s="18">
        <v>0</v>
      </c>
      <c r="H109" s="18"/>
      <c r="I109" s="16"/>
      <c r="J109" s="16"/>
      <c r="K109" s="16"/>
      <c r="L109" s="16"/>
      <c r="M109" s="18">
        <v>0</v>
      </c>
      <c r="N109" s="18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16"/>
    </row>
    <row r="110" spans="1:33" s="17" customFormat="1" ht="23.25" customHeight="1">
      <c r="A110" s="120"/>
      <c r="B110" s="111"/>
      <c r="C110" s="135"/>
      <c r="D110" s="120"/>
      <c r="E110" s="111"/>
      <c r="F110" s="16" t="s">
        <v>18</v>
      </c>
      <c r="G110" s="19">
        <f>SUM(G102:G109)</f>
        <v>320</v>
      </c>
      <c r="H110" s="19"/>
      <c r="I110" s="16"/>
      <c r="J110" s="16"/>
      <c r="K110" s="16"/>
      <c r="L110" s="16"/>
      <c r="M110" s="19">
        <f>SUM(M102:M109)</f>
        <v>320</v>
      </c>
      <c r="N110" s="19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17"/>
    </row>
    <row r="111" spans="1:33" s="17" customFormat="1" ht="23.25" customHeight="1">
      <c r="A111" s="106">
        <v>22</v>
      </c>
      <c r="B111" s="109" t="s">
        <v>43</v>
      </c>
      <c r="C111" s="109" t="s">
        <v>138</v>
      </c>
      <c r="D111" s="118" t="s">
        <v>114</v>
      </c>
      <c r="E111" s="109" t="s">
        <v>44</v>
      </c>
      <c r="F111" s="27">
        <v>2025</v>
      </c>
      <c r="G111" s="21">
        <v>11404.5</v>
      </c>
      <c r="H111" s="21"/>
      <c r="I111" s="22"/>
      <c r="J111" s="22"/>
      <c r="K111" s="21"/>
      <c r="L111" s="20"/>
      <c r="M111" s="21">
        <v>11404.5</v>
      </c>
      <c r="N111" s="20"/>
      <c r="O111" s="22"/>
      <c r="P111" s="22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03" t="s">
        <v>17</v>
      </c>
    </row>
    <row r="112" spans="1:33" s="17" customFormat="1" ht="24" customHeight="1">
      <c r="A112" s="107"/>
      <c r="B112" s="110"/>
      <c r="C112" s="110"/>
      <c r="D112" s="136"/>
      <c r="E112" s="110"/>
      <c r="F112" s="20">
        <v>2026</v>
      </c>
      <c r="G112" s="21">
        <v>13047.8</v>
      </c>
      <c r="H112" s="52"/>
      <c r="I112" s="22"/>
      <c r="J112" s="22"/>
      <c r="K112" s="21"/>
      <c r="L112" s="52"/>
      <c r="M112" s="21">
        <v>13047.8</v>
      </c>
      <c r="N112" s="52"/>
      <c r="O112" s="22"/>
      <c r="P112" s="22"/>
      <c r="Q112" s="21"/>
      <c r="R112" s="52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104"/>
    </row>
    <row r="113" spans="1:33" s="17" customFormat="1" ht="29.25" customHeight="1">
      <c r="A113" s="107"/>
      <c r="B113" s="110"/>
      <c r="C113" s="110"/>
      <c r="D113" s="136"/>
      <c r="E113" s="110"/>
      <c r="F113" s="20">
        <v>2027</v>
      </c>
      <c r="G113" s="21">
        <v>13322.4</v>
      </c>
      <c r="H113" s="20"/>
      <c r="I113" s="22"/>
      <c r="J113" s="22"/>
      <c r="K113" s="21"/>
      <c r="L113" s="20"/>
      <c r="M113" s="21">
        <v>13322.4</v>
      </c>
      <c r="N113" s="20"/>
      <c r="O113" s="22"/>
      <c r="P113" s="22"/>
      <c r="Q113" s="21"/>
      <c r="R113" s="21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104"/>
    </row>
    <row r="114" spans="1:33" s="17" customFormat="1" ht="27" customHeight="1">
      <c r="A114" s="107"/>
      <c r="B114" s="110"/>
      <c r="C114" s="110"/>
      <c r="D114" s="136"/>
      <c r="E114" s="110"/>
      <c r="F114" s="20">
        <v>2028</v>
      </c>
      <c r="G114" s="21">
        <v>13322.4</v>
      </c>
      <c r="H114" s="20"/>
      <c r="I114" s="22"/>
      <c r="J114" s="22"/>
      <c r="K114" s="21"/>
      <c r="L114" s="20"/>
      <c r="M114" s="21">
        <v>13322.4</v>
      </c>
      <c r="N114" s="20"/>
      <c r="O114" s="22"/>
      <c r="P114" s="22"/>
      <c r="Q114" s="21"/>
      <c r="R114" s="21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104"/>
    </row>
    <row r="115" spans="1:33" s="17" customFormat="1" ht="30.75" customHeight="1">
      <c r="A115" s="108"/>
      <c r="B115" s="111"/>
      <c r="C115" s="111"/>
      <c r="D115" s="137"/>
      <c r="E115" s="111"/>
      <c r="F115" s="22" t="s">
        <v>18</v>
      </c>
      <c r="G115" s="24">
        <f>SUM(G111:G114)</f>
        <v>51097.1</v>
      </c>
      <c r="H115" s="24"/>
      <c r="I115" s="22"/>
      <c r="J115" s="22"/>
      <c r="K115" s="24"/>
      <c r="L115" s="24"/>
      <c r="M115" s="24">
        <f>SUM(M111:M114)</f>
        <v>51097.1</v>
      </c>
      <c r="N115" s="22"/>
      <c r="O115" s="22"/>
      <c r="P115" s="22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105"/>
    </row>
    <row r="116" spans="1:33" s="26" customFormat="1" ht="22.5" customHeight="1">
      <c r="A116" s="106">
        <v>23</v>
      </c>
      <c r="B116" s="112" t="s">
        <v>65</v>
      </c>
      <c r="C116" s="112" t="s">
        <v>116</v>
      </c>
      <c r="D116" s="115" t="s">
        <v>111</v>
      </c>
      <c r="E116" s="109" t="s">
        <v>79</v>
      </c>
      <c r="F116" s="27">
        <v>2026</v>
      </c>
      <c r="G116" s="21">
        <v>520</v>
      </c>
      <c r="H116" s="21"/>
      <c r="I116" s="20"/>
      <c r="J116" s="20"/>
      <c r="K116" s="20"/>
      <c r="L116" s="20"/>
      <c r="M116" s="21">
        <v>520</v>
      </c>
      <c r="N116" s="21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103" t="s">
        <v>17</v>
      </c>
    </row>
    <row r="117" spans="1:33" s="26" customFormat="1" ht="20.25" customHeight="1">
      <c r="A117" s="107"/>
      <c r="B117" s="113"/>
      <c r="C117" s="113"/>
      <c r="D117" s="116"/>
      <c r="E117" s="113"/>
      <c r="F117" s="20">
        <v>2027</v>
      </c>
      <c r="G117" s="21">
        <v>520</v>
      </c>
      <c r="H117" s="21"/>
      <c r="I117" s="20"/>
      <c r="J117" s="20"/>
      <c r="K117" s="20"/>
      <c r="L117" s="20"/>
      <c r="M117" s="21">
        <v>520</v>
      </c>
      <c r="N117" s="21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104"/>
    </row>
    <row r="118" spans="1:33" s="26" customFormat="1" ht="23.25" customHeight="1">
      <c r="A118" s="107"/>
      <c r="B118" s="113"/>
      <c r="C118" s="113"/>
      <c r="D118" s="116"/>
      <c r="E118" s="113"/>
      <c r="F118" s="20">
        <v>2028</v>
      </c>
      <c r="G118" s="21">
        <v>520</v>
      </c>
      <c r="H118" s="21"/>
      <c r="I118" s="20"/>
      <c r="J118" s="20"/>
      <c r="K118" s="20"/>
      <c r="L118" s="20"/>
      <c r="M118" s="21">
        <v>520</v>
      </c>
      <c r="N118" s="21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104"/>
    </row>
    <row r="119" spans="1:33" s="26" customFormat="1" ht="23.25" customHeight="1">
      <c r="A119" s="107"/>
      <c r="B119" s="113"/>
      <c r="C119" s="113"/>
      <c r="D119" s="116"/>
      <c r="E119" s="113"/>
      <c r="F119" s="22" t="s">
        <v>18</v>
      </c>
      <c r="G119" s="24">
        <f>SUM(G116:G118)</f>
        <v>1560</v>
      </c>
      <c r="H119" s="21"/>
      <c r="I119" s="20"/>
      <c r="J119" s="20"/>
      <c r="K119" s="20"/>
      <c r="L119" s="20"/>
      <c r="M119" s="24">
        <f>SUM(M116:M118)</f>
        <v>1560</v>
      </c>
      <c r="N119" s="21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104"/>
    </row>
    <row r="120" spans="1:33" s="17" customFormat="1" ht="28.5" customHeight="1">
      <c r="A120" s="106">
        <v>24</v>
      </c>
      <c r="B120" s="112" t="s">
        <v>39</v>
      </c>
      <c r="C120" s="130" t="s">
        <v>129</v>
      </c>
      <c r="D120" s="115" t="s">
        <v>111</v>
      </c>
      <c r="E120" s="112" t="s">
        <v>85</v>
      </c>
      <c r="F120" s="27">
        <v>2026</v>
      </c>
      <c r="G120" s="21">
        <v>34700</v>
      </c>
      <c r="H120" s="21"/>
      <c r="I120" s="22"/>
      <c r="J120" s="22"/>
      <c r="K120" s="22"/>
      <c r="L120" s="22"/>
      <c r="M120" s="21">
        <v>34700</v>
      </c>
      <c r="N120" s="20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103" t="s">
        <v>17</v>
      </c>
    </row>
    <row r="121" spans="1:33" s="17" customFormat="1" ht="31.5" customHeight="1">
      <c r="A121" s="107"/>
      <c r="B121" s="113"/>
      <c r="C121" s="169"/>
      <c r="D121" s="116"/>
      <c r="E121" s="113"/>
      <c r="F121" s="20">
        <v>2027</v>
      </c>
      <c r="G121" s="21">
        <v>44473.9</v>
      </c>
      <c r="H121" s="21"/>
      <c r="I121" s="22"/>
      <c r="J121" s="22"/>
      <c r="K121" s="21"/>
      <c r="L121" s="22"/>
      <c r="M121" s="21">
        <v>44473.9</v>
      </c>
      <c r="N121" s="21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104"/>
    </row>
    <row r="122" spans="1:33" s="17" customFormat="1" ht="29.25" customHeight="1">
      <c r="A122" s="107"/>
      <c r="B122" s="113"/>
      <c r="C122" s="169"/>
      <c r="D122" s="116"/>
      <c r="E122" s="113"/>
      <c r="F122" s="20">
        <v>2028</v>
      </c>
      <c r="G122" s="21">
        <v>46458.5</v>
      </c>
      <c r="H122" s="20"/>
      <c r="I122" s="22"/>
      <c r="J122" s="22"/>
      <c r="K122" s="21"/>
      <c r="L122" s="22"/>
      <c r="M122" s="21">
        <v>46458.5</v>
      </c>
      <c r="N122" s="20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104"/>
    </row>
    <row r="123" spans="1:33" s="17" customFormat="1" ht="33.75" customHeight="1">
      <c r="A123" s="107"/>
      <c r="B123" s="114"/>
      <c r="C123" s="169"/>
      <c r="D123" s="117"/>
      <c r="E123" s="113"/>
      <c r="F123" s="22" t="s">
        <v>18</v>
      </c>
      <c r="G123" s="24">
        <f>SUM(G120:G122)</f>
        <v>125632.4</v>
      </c>
      <c r="H123" s="24"/>
      <c r="I123" s="24"/>
      <c r="J123" s="22"/>
      <c r="K123" s="24"/>
      <c r="L123" s="22"/>
      <c r="M123" s="24">
        <f>SUM(M120:M122)</f>
        <v>125632.4</v>
      </c>
      <c r="N123" s="24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104"/>
    </row>
    <row r="124" spans="1:33" s="17" customFormat="1" ht="23.25" customHeight="1">
      <c r="A124" s="106">
        <v>25</v>
      </c>
      <c r="B124" s="112" t="s">
        <v>78</v>
      </c>
      <c r="C124" s="112" t="s">
        <v>144</v>
      </c>
      <c r="D124" s="115" t="s">
        <v>111</v>
      </c>
      <c r="E124" s="112" t="s">
        <v>108</v>
      </c>
      <c r="F124" s="27">
        <v>2026</v>
      </c>
      <c r="G124" s="21">
        <v>20</v>
      </c>
      <c r="H124" s="28"/>
      <c r="I124" s="22"/>
      <c r="J124" s="22"/>
      <c r="K124" s="22"/>
      <c r="L124" s="22"/>
      <c r="M124" s="21">
        <v>20</v>
      </c>
      <c r="N124" s="21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103" t="s">
        <v>17</v>
      </c>
    </row>
    <row r="125" spans="1:33" s="17" customFormat="1" ht="21" customHeight="1">
      <c r="A125" s="107"/>
      <c r="B125" s="113"/>
      <c r="C125" s="113"/>
      <c r="D125" s="104"/>
      <c r="E125" s="113"/>
      <c r="F125" s="20">
        <v>2027</v>
      </c>
      <c r="G125" s="21">
        <v>20</v>
      </c>
      <c r="H125" s="51"/>
      <c r="I125" s="22"/>
      <c r="J125" s="22"/>
      <c r="K125" s="22"/>
      <c r="L125" s="22"/>
      <c r="M125" s="21">
        <v>20</v>
      </c>
      <c r="N125" s="21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104"/>
    </row>
    <row r="126" spans="1:33" s="17" customFormat="1" ht="24" customHeight="1">
      <c r="A126" s="107"/>
      <c r="B126" s="113"/>
      <c r="C126" s="113"/>
      <c r="D126" s="104"/>
      <c r="E126" s="113"/>
      <c r="F126" s="20">
        <v>2028</v>
      </c>
      <c r="G126" s="21">
        <v>20</v>
      </c>
      <c r="H126" s="51"/>
      <c r="I126" s="22"/>
      <c r="J126" s="22"/>
      <c r="K126" s="22"/>
      <c r="L126" s="22"/>
      <c r="M126" s="21">
        <v>20</v>
      </c>
      <c r="N126" s="21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104"/>
    </row>
    <row r="127" spans="1:33" s="17" customFormat="1" ht="58.5" customHeight="1">
      <c r="A127" s="108"/>
      <c r="B127" s="114"/>
      <c r="C127" s="114"/>
      <c r="D127" s="105"/>
      <c r="E127" s="114"/>
      <c r="F127" s="22" t="s">
        <v>18</v>
      </c>
      <c r="G127" s="24">
        <f>SUM(G124:G126)</f>
        <v>60</v>
      </c>
      <c r="H127" s="33"/>
      <c r="I127" s="22"/>
      <c r="J127" s="22"/>
      <c r="K127" s="22"/>
      <c r="L127" s="22"/>
      <c r="M127" s="24">
        <f>SUM(M124:M126)</f>
        <v>60</v>
      </c>
      <c r="N127" s="24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105"/>
    </row>
    <row r="128" spans="1:33" s="17" customFormat="1" ht="22.5" customHeight="1">
      <c r="A128" s="106">
        <v>26</v>
      </c>
      <c r="B128" s="112" t="s">
        <v>48</v>
      </c>
      <c r="C128" s="170" t="s">
        <v>112</v>
      </c>
      <c r="D128" s="115" t="s">
        <v>111</v>
      </c>
      <c r="E128" s="112" t="s">
        <v>32</v>
      </c>
      <c r="F128" s="27">
        <v>2026</v>
      </c>
      <c r="G128" s="21">
        <v>200</v>
      </c>
      <c r="H128" s="21"/>
      <c r="I128" s="22"/>
      <c r="J128" s="22"/>
      <c r="K128" s="22"/>
      <c r="L128" s="20"/>
      <c r="M128" s="21">
        <v>200</v>
      </c>
      <c r="N128" s="21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115" t="s">
        <v>17</v>
      </c>
    </row>
    <row r="129" spans="1:33" s="17" customFormat="1" ht="21" customHeight="1">
      <c r="A129" s="107"/>
      <c r="B129" s="113"/>
      <c r="C129" s="171"/>
      <c r="D129" s="104"/>
      <c r="E129" s="113"/>
      <c r="F129" s="20">
        <v>2027</v>
      </c>
      <c r="G129" s="21">
        <v>200</v>
      </c>
      <c r="H129" s="20"/>
      <c r="I129" s="22"/>
      <c r="J129" s="22"/>
      <c r="K129" s="22"/>
      <c r="L129" s="20"/>
      <c r="M129" s="21">
        <v>200</v>
      </c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116"/>
    </row>
    <row r="130" spans="1:33" s="17" customFormat="1" ht="24" customHeight="1">
      <c r="A130" s="107"/>
      <c r="B130" s="113"/>
      <c r="C130" s="171"/>
      <c r="D130" s="104"/>
      <c r="E130" s="113"/>
      <c r="F130" s="20">
        <v>2028</v>
      </c>
      <c r="G130" s="21">
        <v>200</v>
      </c>
      <c r="H130" s="20"/>
      <c r="I130" s="22"/>
      <c r="J130" s="22"/>
      <c r="K130" s="22"/>
      <c r="L130" s="20"/>
      <c r="M130" s="21">
        <v>200</v>
      </c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116"/>
    </row>
    <row r="131" spans="1:33" s="17" customFormat="1" ht="70.5" customHeight="1">
      <c r="A131" s="108"/>
      <c r="B131" s="114"/>
      <c r="C131" s="172"/>
      <c r="D131" s="105"/>
      <c r="E131" s="114"/>
      <c r="F131" s="22" t="s">
        <v>18</v>
      </c>
      <c r="G131" s="24">
        <f>SUM(G128:G130)</f>
        <v>600</v>
      </c>
      <c r="H131" s="24"/>
      <c r="I131" s="22"/>
      <c r="J131" s="22"/>
      <c r="K131" s="22"/>
      <c r="L131" s="20"/>
      <c r="M131" s="24">
        <f>SUM(M128:M130)</f>
        <v>600</v>
      </c>
      <c r="N131" s="24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117"/>
    </row>
    <row r="132" spans="1:33" s="17" customFormat="1" ht="24" customHeight="1">
      <c r="A132" s="106">
        <v>27</v>
      </c>
      <c r="B132" s="160" t="s">
        <v>47</v>
      </c>
      <c r="C132" s="170" t="s">
        <v>120</v>
      </c>
      <c r="D132" s="115" t="s">
        <v>111</v>
      </c>
      <c r="E132" s="112" t="s">
        <v>29</v>
      </c>
      <c r="F132" s="27">
        <v>2026</v>
      </c>
      <c r="G132" s="21">
        <v>370</v>
      </c>
      <c r="H132" s="20"/>
      <c r="I132" s="22"/>
      <c r="J132" s="22"/>
      <c r="K132" s="22"/>
      <c r="L132" s="20"/>
      <c r="M132" s="21">
        <v>370</v>
      </c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115" t="s">
        <v>17</v>
      </c>
    </row>
    <row r="133" spans="1:33" s="17" customFormat="1" ht="18.75" customHeight="1">
      <c r="A133" s="107"/>
      <c r="B133" s="161"/>
      <c r="C133" s="171"/>
      <c r="D133" s="104"/>
      <c r="E133" s="113"/>
      <c r="F133" s="20">
        <v>2027</v>
      </c>
      <c r="G133" s="21">
        <v>370</v>
      </c>
      <c r="H133" s="20"/>
      <c r="I133" s="22"/>
      <c r="J133" s="22"/>
      <c r="K133" s="22"/>
      <c r="L133" s="20"/>
      <c r="M133" s="21">
        <v>370</v>
      </c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116"/>
    </row>
    <row r="134" spans="1:33" s="17" customFormat="1" ht="20.25" customHeight="1">
      <c r="A134" s="107"/>
      <c r="B134" s="161"/>
      <c r="C134" s="171"/>
      <c r="D134" s="104"/>
      <c r="E134" s="113"/>
      <c r="F134" s="20">
        <v>2028</v>
      </c>
      <c r="G134" s="21">
        <v>370</v>
      </c>
      <c r="H134" s="21"/>
      <c r="I134" s="22"/>
      <c r="J134" s="22"/>
      <c r="K134" s="22"/>
      <c r="L134" s="20"/>
      <c r="M134" s="21">
        <v>370</v>
      </c>
      <c r="N134" s="21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116"/>
    </row>
    <row r="135" spans="1:33" s="17" customFormat="1" ht="57.75" customHeight="1">
      <c r="A135" s="108"/>
      <c r="B135" s="162"/>
      <c r="C135" s="172"/>
      <c r="D135" s="105"/>
      <c r="E135" s="114"/>
      <c r="F135" s="22" t="s">
        <v>18</v>
      </c>
      <c r="G135" s="24">
        <f>SUM(G132:G134)</f>
        <v>1110</v>
      </c>
      <c r="H135" s="22"/>
      <c r="I135" s="22"/>
      <c r="J135" s="22"/>
      <c r="K135" s="22"/>
      <c r="L135" s="20"/>
      <c r="M135" s="24">
        <f>SUM(M132:M134)</f>
        <v>1110</v>
      </c>
      <c r="N135" s="22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117"/>
    </row>
    <row r="136" spans="1:33" s="17" customFormat="1" ht="15" customHeight="1">
      <c r="A136" s="106">
        <v>28</v>
      </c>
      <c r="B136" s="112" t="s">
        <v>45</v>
      </c>
      <c r="C136" s="112" t="s">
        <v>132</v>
      </c>
      <c r="D136" s="115" t="s">
        <v>114</v>
      </c>
      <c r="E136" s="112" t="s">
        <v>46</v>
      </c>
      <c r="F136" s="27">
        <v>2025</v>
      </c>
      <c r="G136" s="21">
        <v>156.80000000000001</v>
      </c>
      <c r="H136" s="20"/>
      <c r="I136" s="22"/>
      <c r="J136" s="22"/>
      <c r="K136" s="22"/>
      <c r="L136" s="20"/>
      <c r="M136" s="21">
        <v>156.80000000000001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115" t="s">
        <v>17</v>
      </c>
    </row>
    <row r="137" spans="1:33" s="17" customFormat="1" ht="17.25" customHeight="1">
      <c r="A137" s="107"/>
      <c r="B137" s="113"/>
      <c r="C137" s="113"/>
      <c r="D137" s="104"/>
      <c r="E137" s="113"/>
      <c r="F137" s="20">
        <v>2026</v>
      </c>
      <c r="G137" s="21">
        <v>50</v>
      </c>
      <c r="H137" s="21"/>
      <c r="I137" s="22"/>
      <c r="J137" s="22"/>
      <c r="K137" s="22"/>
      <c r="L137" s="20"/>
      <c r="M137" s="21">
        <v>50</v>
      </c>
      <c r="N137" s="21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116"/>
    </row>
    <row r="138" spans="1:33" s="17" customFormat="1" ht="15" customHeight="1">
      <c r="A138" s="107"/>
      <c r="B138" s="113"/>
      <c r="C138" s="113"/>
      <c r="D138" s="104"/>
      <c r="E138" s="113"/>
      <c r="F138" s="4">
        <v>2027</v>
      </c>
      <c r="G138" s="21">
        <v>50</v>
      </c>
      <c r="H138" s="21"/>
      <c r="I138" s="22"/>
      <c r="J138" s="22"/>
      <c r="K138" s="22"/>
      <c r="L138" s="20"/>
      <c r="M138" s="21">
        <v>50</v>
      </c>
      <c r="N138" s="21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116"/>
    </row>
    <row r="139" spans="1:33" s="17" customFormat="1" ht="15" customHeight="1">
      <c r="A139" s="107"/>
      <c r="B139" s="113"/>
      <c r="C139" s="113"/>
      <c r="D139" s="104"/>
      <c r="E139" s="113"/>
      <c r="F139" s="4">
        <v>2028</v>
      </c>
      <c r="G139" s="21">
        <v>50</v>
      </c>
      <c r="H139" s="21"/>
      <c r="I139" s="22"/>
      <c r="J139" s="22"/>
      <c r="K139" s="22"/>
      <c r="L139" s="20"/>
      <c r="M139" s="21">
        <v>50</v>
      </c>
      <c r="N139" s="21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116"/>
    </row>
    <row r="140" spans="1:33" s="17" customFormat="1" ht="90.75" customHeight="1">
      <c r="A140" s="108"/>
      <c r="B140" s="114"/>
      <c r="C140" s="114"/>
      <c r="D140" s="105"/>
      <c r="E140" s="114"/>
      <c r="F140" s="22" t="s">
        <v>18</v>
      </c>
      <c r="G140" s="24">
        <f>SUM(G136:G139)</f>
        <v>306.8</v>
      </c>
      <c r="H140" s="24"/>
      <c r="I140" s="22"/>
      <c r="J140" s="22"/>
      <c r="K140" s="22"/>
      <c r="L140" s="20"/>
      <c r="M140" s="24">
        <f>SUM(M136:M139)</f>
        <v>306.8</v>
      </c>
      <c r="N140" s="24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117"/>
    </row>
    <row r="141" spans="1:33" s="17" customFormat="1" ht="15.75" customHeight="1">
      <c r="A141" s="106">
        <v>29</v>
      </c>
      <c r="B141" s="112" t="s">
        <v>69</v>
      </c>
      <c r="C141" s="112" t="s">
        <v>137</v>
      </c>
      <c r="D141" s="115" t="s">
        <v>111</v>
      </c>
      <c r="E141" s="112" t="s">
        <v>70</v>
      </c>
      <c r="F141" s="27">
        <v>2026</v>
      </c>
      <c r="G141" s="28">
        <v>3360</v>
      </c>
      <c r="H141" s="20"/>
      <c r="I141" s="22"/>
      <c r="J141" s="22"/>
      <c r="K141" s="22"/>
      <c r="L141" s="20"/>
      <c r="M141" s="28">
        <v>3360</v>
      </c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115" t="s">
        <v>17</v>
      </c>
    </row>
    <row r="142" spans="1:33" s="17" customFormat="1" ht="16.5" customHeight="1">
      <c r="A142" s="107"/>
      <c r="B142" s="113"/>
      <c r="C142" s="113"/>
      <c r="D142" s="104"/>
      <c r="E142" s="113"/>
      <c r="F142" s="20">
        <v>2027</v>
      </c>
      <c r="G142" s="28">
        <v>3360</v>
      </c>
      <c r="H142" s="21"/>
      <c r="I142" s="22"/>
      <c r="J142" s="22"/>
      <c r="K142" s="22"/>
      <c r="L142" s="20"/>
      <c r="M142" s="28">
        <v>3360</v>
      </c>
      <c r="N142" s="21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116"/>
    </row>
    <row r="143" spans="1:33" s="30" customFormat="1" ht="16.5" customHeight="1">
      <c r="A143" s="107"/>
      <c r="B143" s="113"/>
      <c r="C143" s="113"/>
      <c r="D143" s="104"/>
      <c r="E143" s="113"/>
      <c r="F143" s="27">
        <v>2028</v>
      </c>
      <c r="G143" s="28">
        <v>3360</v>
      </c>
      <c r="H143" s="28"/>
      <c r="I143" s="29"/>
      <c r="J143" s="29"/>
      <c r="K143" s="29"/>
      <c r="L143" s="29"/>
      <c r="M143" s="28">
        <v>3360</v>
      </c>
      <c r="N143" s="28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116"/>
    </row>
    <row r="144" spans="1:33" s="30" customFormat="1" ht="47.25" customHeight="1">
      <c r="A144" s="108"/>
      <c r="B144" s="114"/>
      <c r="C144" s="114"/>
      <c r="D144" s="105"/>
      <c r="E144" s="114"/>
      <c r="F144" s="31" t="s">
        <v>18</v>
      </c>
      <c r="G144" s="33">
        <f>SUM(G141:G143)</f>
        <v>10080</v>
      </c>
      <c r="H144" s="33"/>
      <c r="I144" s="29"/>
      <c r="J144" s="29"/>
      <c r="K144" s="29"/>
      <c r="L144" s="29"/>
      <c r="M144" s="33">
        <f>SUM(M141:M143)</f>
        <v>10080</v>
      </c>
      <c r="N144" s="33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117"/>
    </row>
    <row r="145" spans="1:155" s="30" customFormat="1" ht="17.25" customHeight="1">
      <c r="A145" s="106">
        <v>30</v>
      </c>
      <c r="B145" s="112" t="s">
        <v>64</v>
      </c>
      <c r="C145" s="112" t="s">
        <v>117</v>
      </c>
      <c r="D145" s="103" t="s">
        <v>111</v>
      </c>
      <c r="E145" s="112" t="s">
        <v>110</v>
      </c>
      <c r="F145" s="20">
        <v>2026</v>
      </c>
      <c r="G145" s="28">
        <v>0</v>
      </c>
      <c r="H145" s="28"/>
      <c r="I145" s="29"/>
      <c r="J145" s="29"/>
      <c r="K145" s="33"/>
      <c r="L145" s="29"/>
      <c r="M145" s="33">
        <v>0</v>
      </c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115" t="s">
        <v>17</v>
      </c>
    </row>
    <row r="146" spans="1:155" s="30" customFormat="1" ht="18" customHeight="1">
      <c r="A146" s="107"/>
      <c r="B146" s="113"/>
      <c r="C146" s="113"/>
      <c r="D146" s="104"/>
      <c r="E146" s="113"/>
      <c r="F146" s="20">
        <v>2027</v>
      </c>
      <c r="G146" s="28">
        <v>0</v>
      </c>
      <c r="H146" s="28"/>
      <c r="I146" s="29"/>
      <c r="J146" s="29"/>
      <c r="K146" s="33"/>
      <c r="L146" s="29"/>
      <c r="M146" s="33">
        <v>0</v>
      </c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116"/>
    </row>
    <row r="147" spans="1:155" s="30" customFormat="1" ht="18" customHeight="1">
      <c r="A147" s="107"/>
      <c r="B147" s="113"/>
      <c r="C147" s="113"/>
      <c r="D147" s="104"/>
      <c r="E147" s="113"/>
      <c r="F147" s="20">
        <v>2028</v>
      </c>
      <c r="G147" s="28">
        <v>0</v>
      </c>
      <c r="H147" s="28"/>
      <c r="I147" s="29"/>
      <c r="J147" s="29"/>
      <c r="K147" s="33"/>
      <c r="L147" s="29"/>
      <c r="M147" s="33">
        <v>0</v>
      </c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116"/>
    </row>
    <row r="148" spans="1:155" s="40" customFormat="1" ht="39.75" customHeight="1">
      <c r="A148" s="108"/>
      <c r="B148" s="114"/>
      <c r="C148" s="114"/>
      <c r="D148" s="105"/>
      <c r="E148" s="114"/>
      <c r="F148" s="31" t="s">
        <v>18</v>
      </c>
      <c r="G148" s="36">
        <v>0</v>
      </c>
      <c r="H148" s="36"/>
      <c r="I148" s="41"/>
      <c r="J148" s="41"/>
      <c r="K148" s="41"/>
      <c r="L148" s="41"/>
      <c r="M148" s="33">
        <f>M145+M146+M147</f>
        <v>0</v>
      </c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117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  <c r="ER148" s="39"/>
      <c r="ES148" s="39"/>
      <c r="ET148" s="39"/>
      <c r="EU148" s="39"/>
      <c r="EV148" s="39"/>
      <c r="EW148" s="39"/>
      <c r="EX148" s="39"/>
      <c r="EY148" s="39"/>
    </row>
    <row r="149" spans="1:155" s="30" customFormat="1" ht="17.25" customHeight="1">
      <c r="A149" s="106">
        <v>31</v>
      </c>
      <c r="B149" s="109" t="s">
        <v>115</v>
      </c>
      <c r="C149" s="109" t="s">
        <v>113</v>
      </c>
      <c r="D149" s="106" t="s">
        <v>114</v>
      </c>
      <c r="E149" s="109" t="s">
        <v>46</v>
      </c>
      <c r="F149" s="69">
        <v>2025</v>
      </c>
      <c r="G149" s="28">
        <v>6954.9</v>
      </c>
      <c r="H149" s="27"/>
      <c r="I149" s="29"/>
      <c r="J149" s="29"/>
      <c r="K149" s="33"/>
      <c r="L149" s="29"/>
      <c r="M149" s="28">
        <v>6954.9</v>
      </c>
      <c r="N149" s="27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115" t="s">
        <v>17</v>
      </c>
    </row>
    <row r="150" spans="1:155" s="30" customFormat="1" ht="18" customHeight="1">
      <c r="A150" s="107"/>
      <c r="B150" s="110"/>
      <c r="C150" s="110"/>
      <c r="D150" s="107"/>
      <c r="E150" s="110"/>
      <c r="F150" s="69">
        <v>2026</v>
      </c>
      <c r="G150" s="28">
        <v>7241.7</v>
      </c>
      <c r="H150" s="28"/>
      <c r="I150" s="29"/>
      <c r="J150" s="29"/>
      <c r="K150" s="33"/>
      <c r="L150" s="29"/>
      <c r="M150" s="28">
        <v>7241.7</v>
      </c>
      <c r="N150" s="28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116"/>
    </row>
    <row r="151" spans="1:155" s="30" customFormat="1" ht="18" customHeight="1">
      <c r="A151" s="107"/>
      <c r="B151" s="110"/>
      <c r="C151" s="110"/>
      <c r="D151" s="107"/>
      <c r="E151" s="110"/>
      <c r="F151" s="69">
        <v>2027</v>
      </c>
      <c r="G151" s="28">
        <v>7241.7</v>
      </c>
      <c r="H151" s="28"/>
      <c r="I151" s="29"/>
      <c r="J151" s="29"/>
      <c r="K151" s="33"/>
      <c r="L151" s="29"/>
      <c r="M151" s="28">
        <v>7241.7</v>
      </c>
      <c r="N151" s="28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116"/>
    </row>
    <row r="152" spans="1:155" s="30" customFormat="1" ht="18" customHeight="1">
      <c r="A152" s="107"/>
      <c r="B152" s="110"/>
      <c r="C152" s="110"/>
      <c r="D152" s="107"/>
      <c r="E152" s="110"/>
      <c r="F152" s="69">
        <v>2028</v>
      </c>
      <c r="G152" s="28">
        <v>7241.7</v>
      </c>
      <c r="H152" s="28"/>
      <c r="I152" s="29"/>
      <c r="J152" s="29"/>
      <c r="K152" s="33"/>
      <c r="L152" s="29"/>
      <c r="M152" s="28">
        <v>7241.7</v>
      </c>
      <c r="N152" s="28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116"/>
    </row>
    <row r="153" spans="1:155" s="40" customFormat="1" ht="33.75" customHeight="1">
      <c r="A153" s="108"/>
      <c r="B153" s="111"/>
      <c r="C153" s="111"/>
      <c r="D153" s="108"/>
      <c r="E153" s="111"/>
      <c r="F153" s="70" t="s">
        <v>18</v>
      </c>
      <c r="G153" s="36">
        <f>SUM(G149:G152)</f>
        <v>28680</v>
      </c>
      <c r="H153" s="43"/>
      <c r="I153" s="41"/>
      <c r="J153" s="41"/>
      <c r="K153" s="41"/>
      <c r="L153" s="41"/>
      <c r="M153" s="36">
        <f>SUM(M149:M152)</f>
        <v>28680</v>
      </c>
      <c r="N153" s="43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117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  <c r="ER153" s="39"/>
      <c r="ES153" s="39"/>
      <c r="ET153" s="39"/>
      <c r="EU153" s="39"/>
      <c r="EV153" s="39"/>
      <c r="EW153" s="39"/>
      <c r="EX153" s="39"/>
      <c r="EY153" s="39"/>
    </row>
    <row r="154" spans="1:155" s="39" customFormat="1" ht="20.25" customHeight="1">
      <c r="A154" s="106">
        <v>32</v>
      </c>
      <c r="B154" s="112" t="s">
        <v>88</v>
      </c>
      <c r="C154" s="112" t="s">
        <v>89</v>
      </c>
      <c r="D154" s="115" t="s">
        <v>38</v>
      </c>
      <c r="E154" s="112" t="s">
        <v>90</v>
      </c>
      <c r="F154" s="59">
        <v>2025</v>
      </c>
      <c r="G154" s="44">
        <v>49723</v>
      </c>
      <c r="H154" s="44"/>
      <c r="I154" s="44">
        <v>1211.9000000000001</v>
      </c>
      <c r="J154" s="44"/>
      <c r="K154" s="44">
        <v>1975.2</v>
      </c>
      <c r="L154" s="44"/>
      <c r="M154" s="35">
        <v>46535.9</v>
      </c>
      <c r="N154" s="44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115" t="s">
        <v>17</v>
      </c>
    </row>
    <row r="155" spans="1:155" s="39" customFormat="1" ht="20.25" customHeight="1">
      <c r="A155" s="107"/>
      <c r="B155" s="113"/>
      <c r="C155" s="113"/>
      <c r="D155" s="104"/>
      <c r="E155" s="113"/>
      <c r="F155" s="27">
        <v>2026</v>
      </c>
      <c r="G155" s="44">
        <v>48779.5</v>
      </c>
      <c r="H155" s="35"/>
      <c r="I155" s="35">
        <v>1211.9000000000001</v>
      </c>
      <c r="J155" s="44"/>
      <c r="K155" s="35">
        <v>1393.6</v>
      </c>
      <c r="L155" s="44"/>
      <c r="M155" s="35">
        <v>46174</v>
      </c>
      <c r="N155" s="44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116"/>
    </row>
    <row r="156" spans="1:155" s="39" customFormat="1" ht="19.5" customHeight="1">
      <c r="A156" s="107"/>
      <c r="B156" s="113"/>
      <c r="C156" s="113"/>
      <c r="D156" s="104"/>
      <c r="E156" s="113"/>
      <c r="F156" s="27">
        <v>2027</v>
      </c>
      <c r="G156" s="44">
        <v>48794.5</v>
      </c>
      <c r="H156" s="44"/>
      <c r="I156" s="44">
        <v>1211.9000000000001</v>
      </c>
      <c r="J156" s="44"/>
      <c r="K156" s="35">
        <v>1409.2</v>
      </c>
      <c r="L156" s="44"/>
      <c r="M156" s="35">
        <v>46173.4</v>
      </c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116"/>
    </row>
    <row r="157" spans="1:155" s="39" customFormat="1" ht="20.25" customHeight="1">
      <c r="A157" s="108"/>
      <c r="B157" s="114"/>
      <c r="C157" s="114"/>
      <c r="D157" s="105"/>
      <c r="E157" s="114"/>
      <c r="F157" s="45" t="s">
        <v>18</v>
      </c>
      <c r="G157" s="46">
        <f>SUM(G154:G156)</f>
        <v>147297</v>
      </c>
      <c r="H157" s="54"/>
      <c r="I157" s="46">
        <f t="shared" ref="I157:M157" si="0">SUM(I154:I156)</f>
        <v>3635.7000000000003</v>
      </c>
      <c r="J157" s="46"/>
      <c r="K157" s="46">
        <f t="shared" si="0"/>
        <v>4778</v>
      </c>
      <c r="L157" s="46"/>
      <c r="M157" s="54">
        <f t="shared" si="0"/>
        <v>138883.29999999999</v>
      </c>
      <c r="N157" s="46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117"/>
    </row>
    <row r="158" spans="1:155" s="39" customFormat="1" ht="17.25" customHeight="1">
      <c r="A158" s="106">
        <v>33</v>
      </c>
      <c r="B158" s="112" t="s">
        <v>56</v>
      </c>
      <c r="C158" s="112" t="s">
        <v>143</v>
      </c>
      <c r="D158" s="103" t="s">
        <v>114</v>
      </c>
      <c r="E158" s="112" t="s">
        <v>57</v>
      </c>
      <c r="F158" s="56">
        <v>2025</v>
      </c>
      <c r="G158" s="53">
        <v>15</v>
      </c>
      <c r="H158" s="53"/>
      <c r="I158" s="46"/>
      <c r="J158" s="46"/>
      <c r="K158" s="54"/>
      <c r="L158" s="46"/>
      <c r="M158" s="53">
        <v>15</v>
      </c>
      <c r="N158" s="53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55"/>
    </row>
    <row r="159" spans="1:155" s="39" customFormat="1" ht="17.25" customHeight="1">
      <c r="A159" s="107"/>
      <c r="B159" s="113"/>
      <c r="C159" s="113"/>
      <c r="D159" s="104"/>
      <c r="E159" s="113"/>
      <c r="F159" s="56">
        <v>2026</v>
      </c>
      <c r="G159" s="53">
        <v>15</v>
      </c>
      <c r="H159" s="53"/>
      <c r="I159" s="46"/>
      <c r="J159" s="46"/>
      <c r="K159" s="54"/>
      <c r="L159" s="46"/>
      <c r="M159" s="53">
        <v>15</v>
      </c>
      <c r="N159" s="53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55"/>
    </row>
    <row r="160" spans="1:155" s="39" customFormat="1" ht="17.25" customHeight="1">
      <c r="A160" s="107"/>
      <c r="B160" s="113"/>
      <c r="C160" s="113"/>
      <c r="D160" s="104"/>
      <c r="E160" s="113"/>
      <c r="F160" s="74">
        <v>2027</v>
      </c>
      <c r="G160" s="53">
        <v>15</v>
      </c>
      <c r="H160" s="53"/>
      <c r="I160" s="46"/>
      <c r="J160" s="46"/>
      <c r="K160" s="54"/>
      <c r="L160" s="46"/>
      <c r="M160" s="53">
        <v>15</v>
      </c>
      <c r="N160" s="53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75"/>
    </row>
    <row r="161" spans="1:33" s="39" customFormat="1" ht="17.25" customHeight="1">
      <c r="A161" s="107"/>
      <c r="B161" s="113"/>
      <c r="C161" s="113"/>
      <c r="D161" s="104"/>
      <c r="E161" s="113"/>
      <c r="F161" s="56">
        <v>2028</v>
      </c>
      <c r="G161" s="53">
        <v>15</v>
      </c>
      <c r="H161" s="53"/>
      <c r="I161" s="46"/>
      <c r="J161" s="46"/>
      <c r="K161" s="54"/>
      <c r="L161" s="46"/>
      <c r="M161" s="53">
        <v>15</v>
      </c>
      <c r="N161" s="53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55"/>
    </row>
    <row r="162" spans="1:33" s="39" customFormat="1" ht="27.75" customHeight="1">
      <c r="A162" s="108"/>
      <c r="B162" s="114"/>
      <c r="C162" s="114"/>
      <c r="D162" s="105"/>
      <c r="E162" s="114"/>
      <c r="F162" s="45" t="s">
        <v>18</v>
      </c>
      <c r="G162" s="54">
        <f>SUM(G158:G161)</f>
        <v>60</v>
      </c>
      <c r="H162" s="54"/>
      <c r="I162" s="46"/>
      <c r="J162" s="46"/>
      <c r="K162" s="54"/>
      <c r="L162" s="46"/>
      <c r="M162" s="54">
        <f>SUM(M158:M161)</f>
        <v>60</v>
      </c>
      <c r="N162" s="54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55"/>
    </row>
    <row r="163" spans="1:33" s="39" customFormat="1" ht="21" customHeight="1">
      <c r="A163" s="106">
        <v>34</v>
      </c>
      <c r="B163" s="109" t="s">
        <v>61</v>
      </c>
      <c r="C163" s="109" t="s">
        <v>62</v>
      </c>
      <c r="D163" s="106" t="s">
        <v>34</v>
      </c>
      <c r="E163" s="109" t="s">
        <v>63</v>
      </c>
      <c r="F163" s="62">
        <v>2023</v>
      </c>
      <c r="G163" s="53">
        <v>0</v>
      </c>
      <c r="H163" s="46"/>
      <c r="I163" s="46"/>
      <c r="J163" s="46"/>
      <c r="K163" s="54"/>
      <c r="L163" s="46"/>
      <c r="M163" s="53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63"/>
    </row>
    <row r="164" spans="1:33" s="39" customFormat="1" ht="21" customHeight="1">
      <c r="A164" s="107"/>
      <c r="B164" s="110"/>
      <c r="C164" s="110"/>
      <c r="D164" s="107"/>
      <c r="E164" s="110"/>
      <c r="F164" s="62">
        <v>2024</v>
      </c>
      <c r="G164" s="53">
        <v>0</v>
      </c>
      <c r="H164" s="46"/>
      <c r="I164" s="46"/>
      <c r="J164" s="46"/>
      <c r="K164" s="54"/>
      <c r="L164" s="46"/>
      <c r="M164" s="53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63"/>
    </row>
    <row r="165" spans="1:33" s="39" customFormat="1" ht="21" customHeight="1">
      <c r="A165" s="107"/>
      <c r="B165" s="110"/>
      <c r="C165" s="110"/>
      <c r="D165" s="107"/>
      <c r="E165" s="110"/>
      <c r="F165" s="62">
        <v>2025</v>
      </c>
      <c r="G165" s="53">
        <v>0</v>
      </c>
      <c r="H165" s="46"/>
      <c r="I165" s="46"/>
      <c r="J165" s="46"/>
      <c r="K165" s="54"/>
      <c r="L165" s="46"/>
      <c r="M165" s="53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63"/>
    </row>
    <row r="166" spans="1:33" s="39" customFormat="1" ht="42.75" customHeight="1">
      <c r="A166" s="108"/>
      <c r="B166" s="111"/>
      <c r="C166" s="111"/>
      <c r="D166" s="108"/>
      <c r="E166" s="111"/>
      <c r="F166" s="45" t="s">
        <v>18</v>
      </c>
      <c r="G166" s="54">
        <f>SUM(G163:G165)</f>
        <v>0</v>
      </c>
      <c r="H166" s="46"/>
      <c r="I166" s="46"/>
      <c r="J166" s="46"/>
      <c r="K166" s="54"/>
      <c r="L166" s="46"/>
      <c r="M166" s="54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63"/>
    </row>
    <row r="167" spans="1:33" s="26" customFormat="1" ht="27" customHeight="1">
      <c r="A167" s="106">
        <v>35</v>
      </c>
      <c r="B167" s="112" t="s">
        <v>31</v>
      </c>
      <c r="C167" s="112" t="s">
        <v>146</v>
      </c>
      <c r="D167" s="115" t="s">
        <v>111</v>
      </c>
      <c r="E167" s="112" t="s">
        <v>66</v>
      </c>
      <c r="F167" s="27">
        <v>2026</v>
      </c>
      <c r="G167" s="28">
        <v>13765.7</v>
      </c>
      <c r="H167" s="27"/>
      <c r="I167" s="28"/>
      <c r="J167" s="28"/>
      <c r="K167" s="28">
        <v>2000</v>
      </c>
      <c r="L167" s="28"/>
      <c r="M167" s="28">
        <v>11765.7</v>
      </c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103" t="s">
        <v>17</v>
      </c>
    </row>
    <row r="168" spans="1:33" s="26" customFormat="1">
      <c r="A168" s="107"/>
      <c r="B168" s="113"/>
      <c r="C168" s="113"/>
      <c r="D168" s="104"/>
      <c r="E168" s="113"/>
      <c r="F168" s="27">
        <v>2027</v>
      </c>
      <c r="G168" s="28">
        <v>6060</v>
      </c>
      <c r="H168" s="27"/>
      <c r="I168" s="28"/>
      <c r="J168" s="27"/>
      <c r="K168" s="28">
        <v>2000</v>
      </c>
      <c r="L168" s="28"/>
      <c r="M168" s="28">
        <v>4060</v>
      </c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8"/>
      <c r="AD168" s="27"/>
      <c r="AE168" s="27"/>
      <c r="AF168" s="27"/>
      <c r="AG168" s="104"/>
    </row>
    <row r="169" spans="1:33" s="26" customFormat="1">
      <c r="A169" s="107"/>
      <c r="B169" s="113"/>
      <c r="C169" s="113"/>
      <c r="D169" s="104"/>
      <c r="E169" s="113"/>
      <c r="F169" s="27">
        <v>2028</v>
      </c>
      <c r="G169" s="28">
        <v>5560</v>
      </c>
      <c r="H169" s="27"/>
      <c r="I169" s="28"/>
      <c r="J169" s="27"/>
      <c r="K169" s="28">
        <v>1500</v>
      </c>
      <c r="L169" s="28"/>
      <c r="M169" s="28">
        <v>4060</v>
      </c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8"/>
      <c r="AD169" s="27"/>
      <c r="AE169" s="27"/>
      <c r="AF169" s="27"/>
      <c r="AG169" s="104"/>
    </row>
    <row r="170" spans="1:33" s="26" customFormat="1" ht="36" customHeight="1">
      <c r="A170" s="108"/>
      <c r="B170" s="114"/>
      <c r="C170" s="114"/>
      <c r="D170" s="105"/>
      <c r="E170" s="114"/>
      <c r="F170" s="31" t="s">
        <v>18</v>
      </c>
      <c r="G170" s="33">
        <f t="shared" ref="G170:M170" si="1">SUM(G167:G169)</f>
        <v>25385.7</v>
      </c>
      <c r="H170" s="32"/>
      <c r="I170" s="33"/>
      <c r="J170" s="33"/>
      <c r="K170" s="33">
        <f t="shared" si="1"/>
        <v>5500</v>
      </c>
      <c r="L170" s="33"/>
      <c r="M170" s="33">
        <f t="shared" si="1"/>
        <v>19885.7</v>
      </c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3"/>
      <c r="AD170" s="32">
        <f>SUM(AD167:AD169)</f>
        <v>0</v>
      </c>
      <c r="AE170" s="32"/>
      <c r="AF170" s="32"/>
      <c r="AG170" s="105"/>
    </row>
    <row r="171" spans="1:33" s="26" customFormat="1" ht="79.5" customHeight="1">
      <c r="A171" s="173">
        <v>36</v>
      </c>
      <c r="B171" s="109" t="s">
        <v>93</v>
      </c>
      <c r="C171" s="109" t="s">
        <v>107</v>
      </c>
      <c r="D171" s="118" t="s">
        <v>38</v>
      </c>
      <c r="E171" s="109" t="s">
        <v>109</v>
      </c>
      <c r="F171" s="27">
        <v>2025</v>
      </c>
      <c r="G171" s="53">
        <v>62673.7</v>
      </c>
      <c r="H171" s="27"/>
      <c r="I171" s="37"/>
      <c r="J171" s="37"/>
      <c r="K171" s="37">
        <v>14094.6</v>
      </c>
      <c r="L171" s="38"/>
      <c r="M171" s="28">
        <v>48579.1</v>
      </c>
      <c r="N171" s="38"/>
      <c r="O171" s="38"/>
      <c r="P171" s="38"/>
      <c r="Q171" s="38"/>
      <c r="R171" s="38"/>
      <c r="S171" s="38"/>
      <c r="T171" s="38"/>
      <c r="U171" s="38"/>
      <c r="V171" s="38"/>
      <c r="W171" s="28"/>
      <c r="X171" s="27"/>
      <c r="Y171" s="37"/>
      <c r="Z171" s="37"/>
      <c r="AA171" s="37"/>
      <c r="AB171" s="37"/>
      <c r="AC171" s="28"/>
      <c r="AD171" s="27"/>
      <c r="AE171" s="38"/>
      <c r="AF171" s="38"/>
      <c r="AG171" s="103" t="s">
        <v>17</v>
      </c>
    </row>
    <row r="172" spans="1:33" s="34" customFormat="1" ht="21" customHeight="1">
      <c r="A172" s="136"/>
      <c r="B172" s="110"/>
      <c r="C172" s="110"/>
      <c r="D172" s="119"/>
      <c r="E172" s="110"/>
      <c r="F172" s="27">
        <v>2026</v>
      </c>
      <c r="G172" s="53">
        <v>47018.6</v>
      </c>
      <c r="H172" s="27"/>
      <c r="I172" s="37"/>
      <c r="J172" s="37"/>
      <c r="K172" s="37">
        <v>555.6</v>
      </c>
      <c r="L172" s="38"/>
      <c r="M172" s="28">
        <v>46463</v>
      </c>
      <c r="N172" s="38"/>
      <c r="O172" s="38"/>
      <c r="P172" s="38"/>
      <c r="Q172" s="38"/>
      <c r="R172" s="38"/>
      <c r="S172" s="38"/>
      <c r="T172" s="38"/>
      <c r="U172" s="38"/>
      <c r="V172" s="38"/>
      <c r="W172" s="28"/>
      <c r="X172" s="28"/>
      <c r="Y172" s="37"/>
      <c r="Z172" s="37"/>
      <c r="AA172" s="37"/>
      <c r="AB172" s="37"/>
      <c r="AC172" s="28"/>
      <c r="AD172" s="27"/>
      <c r="AE172" s="38"/>
      <c r="AF172" s="38"/>
      <c r="AG172" s="104"/>
    </row>
    <row r="173" spans="1:33" s="34" customFormat="1">
      <c r="A173" s="136"/>
      <c r="B173" s="110"/>
      <c r="C173" s="110"/>
      <c r="D173" s="119"/>
      <c r="E173" s="110"/>
      <c r="F173" s="27">
        <v>2027</v>
      </c>
      <c r="G173" s="27">
        <v>36218.6</v>
      </c>
      <c r="H173" s="27"/>
      <c r="I173" s="37"/>
      <c r="J173" s="37"/>
      <c r="K173" s="37">
        <v>10555.6</v>
      </c>
      <c r="L173" s="38"/>
      <c r="M173" s="28">
        <v>25663</v>
      </c>
      <c r="N173" s="38"/>
      <c r="O173" s="38"/>
      <c r="P173" s="38"/>
      <c r="Q173" s="38"/>
      <c r="R173" s="38"/>
      <c r="S173" s="38"/>
      <c r="T173" s="38"/>
      <c r="U173" s="38"/>
      <c r="V173" s="38"/>
      <c r="W173" s="28"/>
      <c r="X173" s="27"/>
      <c r="Y173" s="37"/>
      <c r="Z173" s="37"/>
      <c r="AA173" s="37"/>
      <c r="AB173" s="37"/>
      <c r="AC173" s="28"/>
      <c r="AD173" s="27"/>
      <c r="AE173" s="38"/>
      <c r="AF173" s="38"/>
      <c r="AG173" s="104"/>
    </row>
    <row r="174" spans="1:33" s="34" customFormat="1" ht="30" customHeight="1">
      <c r="A174" s="137"/>
      <c r="B174" s="111"/>
      <c r="C174" s="111"/>
      <c r="D174" s="120"/>
      <c r="E174" s="111"/>
      <c r="F174" s="31" t="s">
        <v>18</v>
      </c>
      <c r="G174" s="54">
        <f>SUM(G171:G173)</f>
        <v>145910.9</v>
      </c>
      <c r="H174" s="33"/>
      <c r="I174" s="37"/>
      <c r="J174" s="37"/>
      <c r="K174" s="33">
        <f t="shared" ref="K174" si="2">SUM(K171:K173)</f>
        <v>25205.800000000003</v>
      </c>
      <c r="L174" s="38"/>
      <c r="M174" s="33">
        <f t="shared" ref="M174" si="3">SUM(M171:M173)</f>
        <v>120705.1</v>
      </c>
      <c r="N174" s="38"/>
      <c r="O174" s="38"/>
      <c r="P174" s="38"/>
      <c r="Q174" s="38"/>
      <c r="R174" s="38"/>
      <c r="S174" s="38"/>
      <c r="T174" s="38"/>
      <c r="U174" s="38"/>
      <c r="V174" s="38"/>
      <c r="W174" s="33"/>
      <c r="X174" s="32"/>
      <c r="Y174" s="37"/>
      <c r="Z174" s="37"/>
      <c r="AA174" s="37"/>
      <c r="AB174" s="37"/>
      <c r="AC174" s="33">
        <f>SUM(AC171:AC173)</f>
        <v>0</v>
      </c>
      <c r="AD174" s="32">
        <f>SUM(AD171:AD173)</f>
        <v>0</v>
      </c>
      <c r="AE174" s="38"/>
      <c r="AF174" s="38"/>
      <c r="AG174" s="105"/>
    </row>
    <row r="175" spans="1:33" s="26" customFormat="1" ht="21.75" customHeight="1">
      <c r="A175" s="91">
        <v>37</v>
      </c>
      <c r="B175" s="94" t="s">
        <v>59</v>
      </c>
      <c r="C175" s="97" t="s">
        <v>135</v>
      </c>
      <c r="D175" s="100" t="s">
        <v>111</v>
      </c>
      <c r="E175" s="94" t="s">
        <v>60</v>
      </c>
      <c r="F175" s="27">
        <v>2026</v>
      </c>
      <c r="G175" s="20">
        <v>40406.230000000003</v>
      </c>
      <c r="H175" s="21"/>
      <c r="I175" s="21"/>
      <c r="J175" s="21"/>
      <c r="K175" s="21">
        <v>2456.33</v>
      </c>
      <c r="L175" s="21"/>
      <c r="M175" s="21">
        <v>37949.9</v>
      </c>
      <c r="N175" s="21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103" t="s">
        <v>17</v>
      </c>
    </row>
    <row r="176" spans="1:33" s="26" customFormat="1" ht="18.75" customHeight="1">
      <c r="A176" s="92"/>
      <c r="B176" s="95"/>
      <c r="C176" s="98"/>
      <c r="D176" s="101"/>
      <c r="E176" s="95"/>
      <c r="F176" s="20">
        <v>2027</v>
      </c>
      <c r="G176" s="20">
        <v>32826.230000000003</v>
      </c>
      <c r="H176" s="21"/>
      <c r="I176" s="20"/>
      <c r="J176" s="20"/>
      <c r="K176" s="21">
        <v>2456.33</v>
      </c>
      <c r="L176" s="21"/>
      <c r="M176" s="20">
        <v>30369.9</v>
      </c>
      <c r="N176" s="21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104"/>
    </row>
    <row r="177" spans="1:33" s="26" customFormat="1" ht="18.75" customHeight="1">
      <c r="A177" s="92"/>
      <c r="B177" s="95"/>
      <c r="C177" s="98"/>
      <c r="D177" s="101"/>
      <c r="E177" s="95"/>
      <c r="F177" s="20">
        <v>2028</v>
      </c>
      <c r="G177" s="20">
        <v>32826.230000000003</v>
      </c>
      <c r="H177" s="20"/>
      <c r="I177" s="20"/>
      <c r="J177" s="20"/>
      <c r="K177" s="20">
        <v>2456.33</v>
      </c>
      <c r="L177" s="20"/>
      <c r="M177" s="20">
        <v>30369.9</v>
      </c>
      <c r="N177" s="20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104"/>
    </row>
    <row r="178" spans="1:33" s="26" customFormat="1" ht="29.25" customHeight="1">
      <c r="A178" s="93"/>
      <c r="B178" s="96"/>
      <c r="C178" s="99"/>
      <c r="D178" s="102"/>
      <c r="E178" s="96"/>
      <c r="F178" s="22" t="s">
        <v>18</v>
      </c>
      <c r="G178" s="24">
        <f t="shared" ref="G178:M178" si="4">SUM(G175:G177)</f>
        <v>106058.69</v>
      </c>
      <c r="H178" s="24"/>
      <c r="I178" s="22"/>
      <c r="J178" s="22"/>
      <c r="K178" s="24">
        <f t="shared" si="4"/>
        <v>7368.99</v>
      </c>
      <c r="L178" s="24"/>
      <c r="M178" s="24">
        <f t="shared" si="4"/>
        <v>98689.700000000012</v>
      </c>
      <c r="N178" s="24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105"/>
    </row>
    <row r="179" spans="1:33" s="17" customFormat="1" ht="23.25" customHeight="1">
      <c r="A179" s="106">
        <v>38</v>
      </c>
      <c r="B179" s="112" t="s">
        <v>94</v>
      </c>
      <c r="C179" s="112" t="s">
        <v>128</v>
      </c>
      <c r="D179" s="103" t="s">
        <v>111</v>
      </c>
      <c r="E179" s="109" t="s">
        <v>109</v>
      </c>
      <c r="F179" s="66">
        <v>2026</v>
      </c>
      <c r="G179" s="53">
        <v>7714.04</v>
      </c>
      <c r="H179" s="53"/>
      <c r="I179" s="46"/>
      <c r="J179" s="46"/>
      <c r="K179" s="54"/>
      <c r="L179" s="46"/>
      <c r="M179" s="53">
        <v>7714.04</v>
      </c>
      <c r="N179" s="53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65"/>
    </row>
    <row r="180" spans="1:33" s="17" customFormat="1" ht="24.75" customHeight="1">
      <c r="A180" s="107"/>
      <c r="B180" s="113"/>
      <c r="C180" s="113"/>
      <c r="D180" s="104"/>
      <c r="E180" s="110"/>
      <c r="F180" s="66">
        <v>2027</v>
      </c>
      <c r="G180" s="53">
        <v>7714.04</v>
      </c>
      <c r="H180" s="53"/>
      <c r="I180" s="46"/>
      <c r="J180" s="46"/>
      <c r="K180" s="54"/>
      <c r="L180" s="46"/>
      <c r="M180" s="53">
        <v>7714.04</v>
      </c>
      <c r="N180" s="53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65"/>
    </row>
    <row r="181" spans="1:33" s="17" customFormat="1" ht="22.5" customHeight="1">
      <c r="A181" s="107"/>
      <c r="B181" s="113"/>
      <c r="C181" s="113"/>
      <c r="D181" s="104"/>
      <c r="E181" s="110"/>
      <c r="F181" s="66">
        <v>2028</v>
      </c>
      <c r="G181" s="53">
        <v>7714.04</v>
      </c>
      <c r="H181" s="53"/>
      <c r="I181" s="46"/>
      <c r="J181" s="46"/>
      <c r="K181" s="54"/>
      <c r="L181" s="46"/>
      <c r="M181" s="53">
        <v>7714.04</v>
      </c>
      <c r="N181" s="53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65"/>
    </row>
    <row r="182" spans="1:33" s="17" customFormat="1" ht="32.25" customHeight="1">
      <c r="A182" s="108"/>
      <c r="B182" s="114"/>
      <c r="C182" s="114"/>
      <c r="D182" s="105"/>
      <c r="E182" s="111"/>
      <c r="F182" s="45" t="s">
        <v>18</v>
      </c>
      <c r="G182" s="54">
        <f>SUM(G179:G181)</f>
        <v>23142.12</v>
      </c>
      <c r="H182" s="54"/>
      <c r="I182" s="46"/>
      <c r="J182" s="46"/>
      <c r="K182" s="54"/>
      <c r="L182" s="46"/>
      <c r="M182" s="54">
        <f>SUM(M179:M181)</f>
        <v>23142.12</v>
      </c>
      <c r="N182" s="54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65"/>
    </row>
    <row r="183" spans="1:33" s="17" customFormat="1" ht="15" customHeight="1">
      <c r="A183" s="106">
        <v>39</v>
      </c>
      <c r="B183" s="112" t="s">
        <v>95</v>
      </c>
      <c r="C183" s="112" t="s">
        <v>104</v>
      </c>
      <c r="D183" s="103" t="s">
        <v>38</v>
      </c>
      <c r="E183" s="112" t="s">
        <v>96</v>
      </c>
      <c r="F183" s="68">
        <v>2025</v>
      </c>
      <c r="G183" s="53">
        <v>0</v>
      </c>
      <c r="H183" s="53"/>
      <c r="I183" s="46"/>
      <c r="J183" s="46"/>
      <c r="K183" s="54">
        <v>0</v>
      </c>
      <c r="L183" s="46"/>
      <c r="M183" s="53">
        <v>0</v>
      </c>
      <c r="N183" s="53"/>
      <c r="O183" s="47">
        <v>0</v>
      </c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67"/>
    </row>
    <row r="184" spans="1:33" s="17" customFormat="1">
      <c r="A184" s="107"/>
      <c r="B184" s="113"/>
      <c r="C184" s="113"/>
      <c r="D184" s="104"/>
      <c r="E184" s="113"/>
      <c r="F184" s="68">
        <v>2026</v>
      </c>
      <c r="G184" s="53">
        <v>17168.7</v>
      </c>
      <c r="H184" s="53"/>
      <c r="I184" s="46"/>
      <c r="J184" s="46"/>
      <c r="K184" s="54">
        <v>12068.7</v>
      </c>
      <c r="L184" s="46"/>
      <c r="M184" s="53">
        <v>1500</v>
      </c>
      <c r="N184" s="53"/>
      <c r="O184" s="47">
        <v>3600</v>
      </c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67"/>
    </row>
    <row r="185" spans="1:33" s="17" customFormat="1" ht="22.5" customHeight="1">
      <c r="A185" s="107"/>
      <c r="B185" s="113"/>
      <c r="C185" s="113"/>
      <c r="D185" s="104"/>
      <c r="E185" s="113"/>
      <c r="F185" s="68">
        <v>2027</v>
      </c>
      <c r="G185" s="53">
        <v>0</v>
      </c>
      <c r="H185" s="53"/>
      <c r="I185" s="46"/>
      <c r="J185" s="46"/>
      <c r="K185" s="54">
        <v>0</v>
      </c>
      <c r="L185" s="46"/>
      <c r="M185" s="53">
        <v>0</v>
      </c>
      <c r="N185" s="53"/>
      <c r="O185" s="47">
        <v>0</v>
      </c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67"/>
    </row>
    <row r="186" spans="1:33" s="17" customFormat="1" ht="24" customHeight="1">
      <c r="A186" s="108"/>
      <c r="B186" s="114"/>
      <c r="C186" s="114"/>
      <c r="D186" s="105"/>
      <c r="E186" s="114"/>
      <c r="F186" s="45" t="s">
        <v>18</v>
      </c>
      <c r="G186" s="54">
        <f>SUM(G183:G185)</f>
        <v>17168.7</v>
      </c>
      <c r="H186" s="54"/>
      <c r="I186" s="46"/>
      <c r="J186" s="46"/>
      <c r="K186" s="54">
        <f>SUM(K183:K185)</f>
        <v>12068.7</v>
      </c>
      <c r="L186" s="46"/>
      <c r="M186" s="54">
        <f>SUM(M183:M185)</f>
        <v>1500</v>
      </c>
      <c r="N186" s="54"/>
      <c r="O186" s="54">
        <f>SUM(O183:O185)</f>
        <v>3600</v>
      </c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67"/>
    </row>
    <row r="187" spans="1:33" s="17" customFormat="1" ht="21" customHeight="1">
      <c r="A187" s="106">
        <v>40</v>
      </c>
      <c r="B187" s="112" t="s">
        <v>133</v>
      </c>
      <c r="C187" s="112" t="s">
        <v>134</v>
      </c>
      <c r="D187" s="103" t="s">
        <v>111</v>
      </c>
      <c r="E187" s="112" t="s">
        <v>66</v>
      </c>
      <c r="F187" s="68">
        <v>2026</v>
      </c>
      <c r="G187" s="53">
        <v>5450</v>
      </c>
      <c r="H187" s="53"/>
      <c r="I187" s="46"/>
      <c r="J187" s="46"/>
      <c r="K187" s="54"/>
      <c r="L187" s="46"/>
      <c r="M187" s="53">
        <v>5450</v>
      </c>
      <c r="N187" s="53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67"/>
    </row>
    <row r="188" spans="1:33" s="17" customFormat="1" ht="21" customHeight="1">
      <c r="A188" s="107"/>
      <c r="B188" s="113"/>
      <c r="C188" s="113"/>
      <c r="D188" s="104"/>
      <c r="E188" s="113"/>
      <c r="F188" s="68">
        <v>2027</v>
      </c>
      <c r="G188" s="53">
        <v>5450</v>
      </c>
      <c r="H188" s="53"/>
      <c r="I188" s="46"/>
      <c r="J188" s="46"/>
      <c r="K188" s="54"/>
      <c r="L188" s="46"/>
      <c r="M188" s="53">
        <v>5450</v>
      </c>
      <c r="N188" s="53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67"/>
    </row>
    <row r="189" spans="1:33" s="17" customFormat="1" ht="22.5" customHeight="1">
      <c r="A189" s="107"/>
      <c r="B189" s="113"/>
      <c r="C189" s="113"/>
      <c r="D189" s="104"/>
      <c r="E189" s="113"/>
      <c r="F189" s="68">
        <v>2028</v>
      </c>
      <c r="G189" s="53">
        <v>5450</v>
      </c>
      <c r="H189" s="53"/>
      <c r="I189" s="46"/>
      <c r="J189" s="46"/>
      <c r="K189" s="54"/>
      <c r="L189" s="46"/>
      <c r="M189" s="53">
        <v>5450</v>
      </c>
      <c r="N189" s="53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67"/>
    </row>
    <row r="190" spans="1:33" s="17" customFormat="1" ht="24" customHeight="1">
      <c r="A190" s="108"/>
      <c r="B190" s="114"/>
      <c r="C190" s="114"/>
      <c r="D190" s="105"/>
      <c r="E190" s="114"/>
      <c r="F190" s="45" t="s">
        <v>18</v>
      </c>
      <c r="G190" s="54">
        <f>SUM(G187:G189)</f>
        <v>16350</v>
      </c>
      <c r="H190" s="54"/>
      <c r="I190" s="46"/>
      <c r="J190" s="46"/>
      <c r="K190" s="54"/>
      <c r="L190" s="46"/>
      <c r="M190" s="54">
        <f>SUM(M187:M189)</f>
        <v>16350</v>
      </c>
      <c r="N190" s="54"/>
      <c r="O190" s="54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67"/>
    </row>
    <row r="191" spans="1:33" s="17" customFormat="1" ht="15" customHeight="1">
      <c r="A191" s="106"/>
      <c r="B191" s="112"/>
      <c r="C191" s="112"/>
      <c r="D191" s="103"/>
      <c r="E191" s="112"/>
      <c r="F191" s="72"/>
      <c r="G191" s="53"/>
      <c r="H191" s="53"/>
      <c r="I191" s="46"/>
      <c r="J191" s="46"/>
      <c r="K191" s="54"/>
      <c r="L191" s="46"/>
      <c r="M191" s="53"/>
      <c r="N191" s="53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71"/>
    </row>
    <row r="192" spans="1:33" s="17" customFormat="1">
      <c r="A192" s="107"/>
      <c r="B192" s="113"/>
      <c r="C192" s="113"/>
      <c r="D192" s="104"/>
      <c r="E192" s="113"/>
      <c r="F192" s="72"/>
      <c r="G192" s="53"/>
      <c r="H192" s="53"/>
      <c r="I192" s="46"/>
      <c r="J192" s="46"/>
      <c r="K192" s="54"/>
      <c r="L192" s="46"/>
      <c r="M192" s="53"/>
      <c r="N192" s="53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71"/>
    </row>
    <row r="193" spans="1:33" s="17" customFormat="1" ht="22.5" customHeight="1">
      <c r="A193" s="107"/>
      <c r="B193" s="113"/>
      <c r="C193" s="113"/>
      <c r="D193" s="104"/>
      <c r="E193" s="113"/>
      <c r="F193" s="72"/>
      <c r="G193" s="53"/>
      <c r="H193" s="53"/>
      <c r="I193" s="46"/>
      <c r="J193" s="46"/>
      <c r="K193" s="54"/>
      <c r="L193" s="46"/>
      <c r="M193" s="53"/>
      <c r="N193" s="53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71"/>
    </row>
    <row r="194" spans="1:33" s="17" customFormat="1" ht="24" customHeight="1">
      <c r="A194" s="108"/>
      <c r="B194" s="114"/>
      <c r="C194" s="114"/>
      <c r="D194" s="105"/>
      <c r="E194" s="114"/>
      <c r="F194" s="31"/>
      <c r="G194" s="36"/>
      <c r="H194" s="36"/>
      <c r="I194" s="43"/>
      <c r="J194" s="43"/>
      <c r="K194" s="36"/>
      <c r="L194" s="43"/>
      <c r="M194" s="36"/>
      <c r="N194" s="36"/>
      <c r="O194" s="36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71"/>
    </row>
  </sheetData>
  <mergeCells count="262">
    <mergeCell ref="A149:A153"/>
    <mergeCell ref="A154:A157"/>
    <mergeCell ref="C149:C153"/>
    <mergeCell ref="E167:E170"/>
    <mergeCell ref="B145:B148"/>
    <mergeCell ref="C145:C148"/>
    <mergeCell ref="E145:E148"/>
    <mergeCell ref="E158:E162"/>
    <mergeCell ref="C158:C162"/>
    <mergeCell ref="D158:D162"/>
    <mergeCell ref="E154:E157"/>
    <mergeCell ref="B154:B157"/>
    <mergeCell ref="B149:B153"/>
    <mergeCell ref="D145:D148"/>
    <mergeCell ref="E149:E153"/>
    <mergeCell ref="A179:A182"/>
    <mergeCell ref="B179:B182"/>
    <mergeCell ref="C179:C182"/>
    <mergeCell ref="D179:D182"/>
    <mergeCell ref="E179:E182"/>
    <mergeCell ref="E171:E174"/>
    <mergeCell ref="A171:A174"/>
    <mergeCell ref="A158:A162"/>
    <mergeCell ref="B158:B162"/>
    <mergeCell ref="A141:A144"/>
    <mergeCell ref="AG141:AG144"/>
    <mergeCell ref="AG136:AG140"/>
    <mergeCell ref="AG132:AG135"/>
    <mergeCell ref="AG128:AG131"/>
    <mergeCell ref="D141:D144"/>
    <mergeCell ref="E136:E140"/>
    <mergeCell ref="D132:D135"/>
    <mergeCell ref="E128:E131"/>
    <mergeCell ref="E132:E135"/>
    <mergeCell ref="A128:A131"/>
    <mergeCell ref="A136:A140"/>
    <mergeCell ref="B136:B140"/>
    <mergeCell ref="C136:C140"/>
    <mergeCell ref="A132:A135"/>
    <mergeCell ref="B132:B135"/>
    <mergeCell ref="C132:C135"/>
    <mergeCell ref="D136:D140"/>
    <mergeCell ref="B128:B131"/>
    <mergeCell ref="C128:C131"/>
    <mergeCell ref="D128:D131"/>
    <mergeCell ref="B141:B144"/>
    <mergeCell ref="A102:A110"/>
    <mergeCell ref="A111:A115"/>
    <mergeCell ref="A120:A123"/>
    <mergeCell ref="B120:B123"/>
    <mergeCell ref="D116:D119"/>
    <mergeCell ref="C120:C123"/>
    <mergeCell ref="D120:D123"/>
    <mergeCell ref="AG124:AG127"/>
    <mergeCell ref="AG116:AG119"/>
    <mergeCell ref="AG111:AG115"/>
    <mergeCell ref="AG120:AG123"/>
    <mergeCell ref="E120:E123"/>
    <mergeCell ref="E116:E119"/>
    <mergeCell ref="D102:D110"/>
    <mergeCell ref="A124:A127"/>
    <mergeCell ref="E124:E127"/>
    <mergeCell ref="A116:A119"/>
    <mergeCell ref="B116:B119"/>
    <mergeCell ref="D124:D127"/>
    <mergeCell ref="B124:B127"/>
    <mergeCell ref="AG102:AG110"/>
    <mergeCell ref="C124:C127"/>
    <mergeCell ref="A76:A79"/>
    <mergeCell ref="B76:B79"/>
    <mergeCell ref="C76:C79"/>
    <mergeCell ref="A59:A63"/>
    <mergeCell ref="B59:B63"/>
    <mergeCell ref="C98:C101"/>
    <mergeCell ref="D98:D101"/>
    <mergeCell ref="A98:A101"/>
    <mergeCell ref="B98:B101"/>
    <mergeCell ref="A72:A75"/>
    <mergeCell ref="A68:A71"/>
    <mergeCell ref="A80:A84"/>
    <mergeCell ref="D89:D93"/>
    <mergeCell ref="A89:A93"/>
    <mergeCell ref="C89:C93"/>
    <mergeCell ref="A94:A97"/>
    <mergeCell ref="B89:B93"/>
    <mergeCell ref="B94:B97"/>
    <mergeCell ref="C94:C97"/>
    <mergeCell ref="D94:D97"/>
    <mergeCell ref="C68:C71"/>
    <mergeCell ref="D72:D75"/>
    <mergeCell ref="A85:A88"/>
    <mergeCell ref="B80:B84"/>
    <mergeCell ref="AG50:AG53"/>
    <mergeCell ref="A64:A67"/>
    <mergeCell ref="B64:B67"/>
    <mergeCell ref="C64:C67"/>
    <mergeCell ref="D64:D67"/>
    <mergeCell ref="C54:C58"/>
    <mergeCell ref="D54:D58"/>
    <mergeCell ref="B50:B53"/>
    <mergeCell ref="C50:C53"/>
    <mergeCell ref="D50:D53"/>
    <mergeCell ref="A50:A53"/>
    <mergeCell ref="A54:A58"/>
    <mergeCell ref="AG54:AG58"/>
    <mergeCell ref="AG59:AG63"/>
    <mergeCell ref="E54:E58"/>
    <mergeCell ref="E59:E63"/>
    <mergeCell ref="C59:C63"/>
    <mergeCell ref="D59:D63"/>
    <mergeCell ref="E50:E53"/>
    <mergeCell ref="B54:B58"/>
    <mergeCell ref="E64:E67"/>
    <mergeCell ref="AG64:AG67"/>
    <mergeCell ref="AG35:AG39"/>
    <mergeCell ref="C22:C25"/>
    <mergeCell ref="C26:C30"/>
    <mergeCell ref="AG40:AG44"/>
    <mergeCell ref="AG45:AG49"/>
    <mergeCell ref="B17:B21"/>
    <mergeCell ref="D17:D21"/>
    <mergeCell ref="E17:E21"/>
    <mergeCell ref="E35:E39"/>
    <mergeCell ref="AG22:AG25"/>
    <mergeCell ref="AG17:AG21"/>
    <mergeCell ref="AG31:AG34"/>
    <mergeCell ref="D26:D30"/>
    <mergeCell ref="E26:E30"/>
    <mergeCell ref="E45:E49"/>
    <mergeCell ref="AG26:AG30"/>
    <mergeCell ref="D40:D44"/>
    <mergeCell ref="E40:E44"/>
    <mergeCell ref="D22:D25"/>
    <mergeCell ref="E22:E25"/>
    <mergeCell ref="A22:A25"/>
    <mergeCell ref="C17:C21"/>
    <mergeCell ref="E31:E34"/>
    <mergeCell ref="A40:A44"/>
    <mergeCell ref="B45:B49"/>
    <mergeCell ref="C45:C49"/>
    <mergeCell ref="B22:B25"/>
    <mergeCell ref="B40:B44"/>
    <mergeCell ref="C40:C44"/>
    <mergeCell ref="A31:A34"/>
    <mergeCell ref="B31:B34"/>
    <mergeCell ref="C31:C34"/>
    <mergeCell ref="A26:A30"/>
    <mergeCell ref="A35:A39"/>
    <mergeCell ref="B35:B39"/>
    <mergeCell ref="C35:C39"/>
    <mergeCell ref="D35:D39"/>
    <mergeCell ref="B26:B30"/>
    <mergeCell ref="A17:A21"/>
    <mergeCell ref="D45:D49"/>
    <mergeCell ref="A45:A49"/>
    <mergeCell ref="D31:D34"/>
    <mergeCell ref="A3:AG3"/>
    <mergeCell ref="A4:AG4"/>
    <mergeCell ref="G9:H9"/>
    <mergeCell ref="I9:J9"/>
    <mergeCell ref="K9:L9"/>
    <mergeCell ref="M9:N9"/>
    <mergeCell ref="O9:P9"/>
    <mergeCell ref="A8:A10"/>
    <mergeCell ref="B8:B10"/>
    <mergeCell ref="C8:C10"/>
    <mergeCell ref="D8:D10"/>
    <mergeCell ref="E8:E10"/>
    <mergeCell ref="AG8:AG10"/>
    <mergeCell ref="Q9:R9"/>
    <mergeCell ref="W9:X9"/>
    <mergeCell ref="S9:T9"/>
    <mergeCell ref="F8:AF8"/>
    <mergeCell ref="AC9:AD9"/>
    <mergeCell ref="AE9:AF9"/>
    <mergeCell ref="AA9:AB9"/>
    <mergeCell ref="Y9:Z9"/>
    <mergeCell ref="U9:V9"/>
    <mergeCell ref="B72:B75"/>
    <mergeCell ref="D68:D71"/>
    <mergeCell ref="B68:B71"/>
    <mergeCell ref="E80:E84"/>
    <mergeCell ref="E76:E79"/>
    <mergeCell ref="C72:C75"/>
    <mergeCell ref="E72:E75"/>
    <mergeCell ref="E68:E71"/>
    <mergeCell ref="AG94:AG97"/>
    <mergeCell ref="AG85:AG88"/>
    <mergeCell ref="AG68:AG71"/>
    <mergeCell ref="AG76:AG79"/>
    <mergeCell ref="AG80:AG84"/>
    <mergeCell ref="AG72:AG75"/>
    <mergeCell ref="D76:D79"/>
    <mergeCell ref="D80:D84"/>
    <mergeCell ref="AG149:AG153"/>
    <mergeCell ref="E85:E88"/>
    <mergeCell ref="C80:C84"/>
    <mergeCell ref="B85:B88"/>
    <mergeCell ref="C85:C88"/>
    <mergeCell ref="D85:D88"/>
    <mergeCell ref="E89:E93"/>
    <mergeCell ref="E94:E97"/>
    <mergeCell ref="B111:B115"/>
    <mergeCell ref="C111:C115"/>
    <mergeCell ref="B102:B110"/>
    <mergeCell ref="E98:E101"/>
    <mergeCell ref="AG98:AG101"/>
    <mergeCell ref="E102:E110"/>
    <mergeCell ref="E111:E115"/>
    <mergeCell ref="C116:C119"/>
    <mergeCell ref="C102:C110"/>
    <mergeCell ref="D111:D115"/>
    <mergeCell ref="AG167:AG170"/>
    <mergeCell ref="A167:A170"/>
    <mergeCell ref="AG171:AG174"/>
    <mergeCell ref="C171:C174"/>
    <mergeCell ref="D167:D170"/>
    <mergeCell ref="C167:C170"/>
    <mergeCell ref="B167:B170"/>
    <mergeCell ref="AG154:AG157"/>
    <mergeCell ref="C154:C157"/>
    <mergeCell ref="D154:D157"/>
    <mergeCell ref="D171:D174"/>
    <mergeCell ref="A191:A194"/>
    <mergeCell ref="B191:B194"/>
    <mergeCell ref="C191:C194"/>
    <mergeCell ref="D191:D194"/>
    <mergeCell ref="E191:E194"/>
    <mergeCell ref="A183:A186"/>
    <mergeCell ref="B183:B186"/>
    <mergeCell ref="C183:C186"/>
    <mergeCell ref="D183:D186"/>
    <mergeCell ref="E183:E186"/>
    <mergeCell ref="A187:A190"/>
    <mergeCell ref="B187:B190"/>
    <mergeCell ref="C187:C190"/>
    <mergeCell ref="D187:D190"/>
    <mergeCell ref="E187:E190"/>
    <mergeCell ref="AG12:AG16"/>
    <mergeCell ref="E12:E16"/>
    <mergeCell ref="D12:D16"/>
    <mergeCell ref="C12:C16"/>
    <mergeCell ref="B12:B16"/>
    <mergeCell ref="A12:A16"/>
    <mergeCell ref="A175:A178"/>
    <mergeCell ref="B175:B178"/>
    <mergeCell ref="C175:C178"/>
    <mergeCell ref="D175:D178"/>
    <mergeCell ref="E175:E178"/>
    <mergeCell ref="AG175:AG178"/>
    <mergeCell ref="A163:A166"/>
    <mergeCell ref="B163:B166"/>
    <mergeCell ref="C163:C166"/>
    <mergeCell ref="D163:D166"/>
    <mergeCell ref="E163:E166"/>
    <mergeCell ref="E141:E144"/>
    <mergeCell ref="D149:D153"/>
    <mergeCell ref="A145:A148"/>
    <mergeCell ref="AG145:AG148"/>
    <mergeCell ref="C141:C144"/>
    <mergeCell ref="B171:B174"/>
    <mergeCell ref="AG89:AG9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Зам_Главы_1</cp:lastModifiedBy>
  <cp:lastPrinted>2023-05-02T12:55:37Z</cp:lastPrinted>
  <dcterms:created xsi:type="dcterms:W3CDTF">2013-12-18T10:32:35Z</dcterms:created>
  <dcterms:modified xsi:type="dcterms:W3CDTF">2026-04-29T06:22:08Z</dcterms:modified>
</cp:coreProperties>
</file>